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3" i="1"/>
  <c r="F34" i="1"/>
  <c r="F35" i="1"/>
  <c r="F36" i="1"/>
  <c r="F37" i="1"/>
  <c r="F38" i="1"/>
  <c r="F39" i="1"/>
  <c r="F40" i="1"/>
  <c r="F41" i="1"/>
  <c r="G41" i="1" s="1"/>
  <c r="F42" i="1"/>
  <c r="F45" i="1"/>
  <c r="F46" i="1"/>
  <c r="G46" i="1" s="1"/>
  <c r="F47" i="1"/>
  <c r="F48" i="1"/>
  <c r="G48" i="1" s="1"/>
  <c r="F49" i="1"/>
  <c r="F50" i="1"/>
  <c r="G50" i="1" s="1"/>
  <c r="F51" i="1"/>
  <c r="F52" i="1"/>
  <c r="G52" i="1" s="1"/>
  <c r="F53" i="1"/>
  <c r="F54" i="1"/>
  <c r="G54" i="1" s="1"/>
  <c r="F55" i="1"/>
  <c r="F56" i="1"/>
  <c r="G56" i="1" s="1"/>
  <c r="F60" i="1"/>
  <c r="F61" i="1"/>
  <c r="G61" i="1" s="1"/>
  <c r="F62" i="1"/>
  <c r="F63" i="1"/>
  <c r="G63" i="1" s="1"/>
  <c r="F64" i="1"/>
  <c r="F65" i="1"/>
  <c r="G65" i="1" s="1"/>
  <c r="F70" i="1"/>
  <c r="F71" i="1"/>
  <c r="G71" i="1" s="1"/>
  <c r="F75" i="1"/>
  <c r="F76" i="1"/>
  <c r="G76" i="1" s="1"/>
  <c r="F77" i="1"/>
  <c r="F78" i="1"/>
  <c r="G78" i="1" s="1"/>
  <c r="F82" i="1"/>
  <c r="F83" i="1"/>
  <c r="G83" i="1" s="1"/>
  <c r="F84" i="1"/>
  <c r="F85" i="1"/>
  <c r="G85" i="1" s="1"/>
  <c r="F86" i="1"/>
  <c r="F87" i="1"/>
  <c r="G87" i="1" s="1"/>
  <c r="F88" i="1"/>
  <c r="F89" i="1"/>
  <c r="G89" i="1" s="1"/>
  <c r="F90" i="1"/>
  <c r="F91" i="1"/>
  <c r="G91" i="1" s="1"/>
  <c r="F94" i="1"/>
  <c r="F95" i="1"/>
  <c r="G95" i="1" s="1"/>
  <c r="F96" i="1"/>
  <c r="F97" i="1"/>
  <c r="G97" i="1" s="1"/>
  <c r="G96" i="1"/>
  <c r="G94" i="1"/>
  <c r="G90" i="1"/>
  <c r="G88" i="1"/>
  <c r="G86" i="1"/>
  <c r="G84" i="1"/>
  <c r="G82" i="1"/>
  <c r="G77" i="1"/>
  <c r="G75" i="1"/>
  <c r="G70" i="1"/>
  <c r="G64" i="1"/>
  <c r="G62" i="1"/>
  <c r="G60" i="1"/>
  <c r="G55" i="1"/>
  <c r="G53" i="1"/>
  <c r="G51" i="1"/>
  <c r="G49" i="1"/>
  <c r="G47" i="1"/>
  <c r="G45" i="1"/>
  <c r="G42" i="1"/>
  <c r="G40" i="1"/>
  <c r="G39" i="1"/>
  <c r="G38" i="1"/>
  <c r="G37" i="1"/>
  <c r="G36" i="1"/>
  <c r="G35" i="1"/>
  <c r="G34" i="1"/>
  <c r="G33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<sst xmlns="http://schemas.openxmlformats.org/spreadsheetml/2006/main" count="152" uniqueCount="88">
  <si>
    <t>Гибрид</t>
  </si>
  <si>
    <t>ФАО</t>
  </si>
  <si>
    <t>Крахмал</t>
  </si>
  <si>
    <t>Протеин</t>
  </si>
  <si>
    <t>Пионер:</t>
  </si>
  <si>
    <t>ПР 39 Б 29</t>
  </si>
  <si>
    <t>ПР 39 Х 32</t>
  </si>
  <si>
    <t>ПР 39 Г 12</t>
  </si>
  <si>
    <t>ПР 39 Р 86</t>
  </si>
  <si>
    <t>ПР 39 Д 81</t>
  </si>
  <si>
    <t>ПР 39 Ф 58</t>
  </si>
  <si>
    <t>ПР 38 Х 67</t>
  </si>
  <si>
    <t>ПР 38 П 05</t>
  </si>
  <si>
    <t>ПР 37 Д 25</t>
  </si>
  <si>
    <t>ПР 37 Ф 73</t>
  </si>
  <si>
    <t>Инберроу</t>
  </si>
  <si>
    <t>Вулкан</t>
  </si>
  <si>
    <t>Эрнесс</t>
  </si>
  <si>
    <t>Дельфин</t>
  </si>
  <si>
    <t>Марко</t>
  </si>
  <si>
    <t>Веритис</t>
  </si>
  <si>
    <t>Евростар</t>
  </si>
  <si>
    <t>Лаймс</t>
  </si>
  <si>
    <t>Битл</t>
  </si>
  <si>
    <t>Макила</t>
  </si>
  <si>
    <t>Сплендис</t>
  </si>
  <si>
    <t>Пароли</t>
  </si>
  <si>
    <t>Кристель</t>
  </si>
  <si>
    <t>Нинфеа</t>
  </si>
  <si>
    <t>Сингента:</t>
  </si>
  <si>
    <t>Равелло</t>
  </si>
  <si>
    <t>Фалькон</t>
  </si>
  <si>
    <t>Гитаго</t>
  </si>
  <si>
    <t>Нерисса</t>
  </si>
  <si>
    <t>Респект</t>
  </si>
  <si>
    <t>Делитоп</t>
  </si>
  <si>
    <t>Кулер</t>
  </si>
  <si>
    <t>Некта</t>
  </si>
  <si>
    <t>Игл</t>
  </si>
  <si>
    <t>Вералия</t>
  </si>
  <si>
    <t>Саатбау Линц:</t>
  </si>
  <si>
    <t>Бельмондо</t>
  </si>
  <si>
    <t>Девино</t>
  </si>
  <si>
    <t>Салотто</t>
  </si>
  <si>
    <t>Окато</t>
  </si>
  <si>
    <t>Эдуардо</t>
  </si>
  <si>
    <t>Десперадо</t>
  </si>
  <si>
    <t>Кладио</t>
  </si>
  <si>
    <t>Масетто</t>
  </si>
  <si>
    <t>Горацио</t>
  </si>
  <si>
    <t>Роберто</t>
  </si>
  <si>
    <t>Помпео</t>
  </si>
  <si>
    <t>Майсадур:</t>
  </si>
  <si>
    <t>Ларисио</t>
  </si>
  <si>
    <t>МАС 12 Р</t>
  </si>
  <si>
    <t>Локанга</t>
  </si>
  <si>
    <t>МАС 20 Ф</t>
  </si>
  <si>
    <t>Амелиор</t>
  </si>
  <si>
    <t>Василий</t>
  </si>
  <si>
    <t>Сады Украины:</t>
  </si>
  <si>
    <t>НС-300</t>
  </si>
  <si>
    <t>НСЦЦ-444</t>
  </si>
  <si>
    <t>Заатен Унион:</t>
  </si>
  <si>
    <t>Сулекса</t>
  </si>
  <si>
    <t>Сунаро</t>
  </si>
  <si>
    <t>Сюрприз</t>
  </si>
  <si>
    <t>Сураджет</t>
  </si>
  <si>
    <t>КВС:</t>
  </si>
  <si>
    <t>Клифтон</t>
  </si>
  <si>
    <t>Алмаз</t>
  </si>
  <si>
    <t>Аматус</t>
  </si>
  <si>
    <t>Матеус</t>
  </si>
  <si>
    <t>Оферта</t>
  </si>
  <si>
    <t>Кинес</t>
  </si>
  <si>
    <t>Роналдинио</t>
  </si>
  <si>
    <t>Ударник</t>
  </si>
  <si>
    <t>Эмилио</t>
  </si>
  <si>
    <t>ЛГ 2195</t>
  </si>
  <si>
    <t>П 295 СВ</t>
  </si>
  <si>
    <t>П 222 МВ</t>
  </si>
  <si>
    <t>П 212 СВ</t>
  </si>
  <si>
    <t>Бемо 182 СВ</t>
  </si>
  <si>
    <t>Опыты по кукурузе 2011 год</t>
  </si>
  <si>
    <t>Влаж, %</t>
  </si>
  <si>
    <t>Урож. при 14% влажн.</t>
  </si>
  <si>
    <t>Урож-ть, ц/га</t>
  </si>
  <si>
    <t>Евралис:</t>
  </si>
  <si>
    <t>Масл-ть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</si>
</sst>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1" fillId="0" borderId="5" xfId="0" applyFont="1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/>
    <xf numFmtId="0" fontId="0" fillId="0" borderId="18" xfId="0" applyBorder="1" applyAlignment="1">
      <alignment horizontal="center"/>
    </xf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7"/>
  <sheetViews>
    <sheetView tabSelected="1" showWhiteSpace="0" view="pageBreakPreview" zoomScaleNormal="100" zoomScaleSheetLayoutView="100" workbookViewId="0">
      <selection activeCell="L42" sqref="L42"/>
    </sheetView>
  </sheetViews>
  <sheetFormatPr defaultRowHeight="15" x14ac:dyDescent="0.25"/>
  <cols>
    <col min="2" max="2" width="13" customWidth="1"/>
    <col min="3" max="3" width="6.140625" style="1" customWidth="1"/>
    <col min="4" max="4" width="13.7109375" style="1" customWidth="1"/>
    <col min="5" max="5" width="8.7109375" style="1" customWidth="1"/>
    <col min="6" max="6" width="10.42578125" style="1" hidden="1" customWidth="1"/>
    <col min="7" max="7" width="15.140625" style="1" customWidth="1"/>
    <col min="8" max="8" width="8.85546875" style="1" customWidth="1"/>
    <col min="9" max="9" width="9" style="1" customWidth="1"/>
    <col min="10" max="10" width="9.140625" style="1" customWidth="1"/>
    <col min="12" max="12" width="18.140625" customWidth="1"/>
    <col min="13" max="13" width="9.140625" style="1"/>
    <col min="14" max="15" width="10.42578125" style="1" customWidth="1"/>
    <col min="16" max="16" width="10.5703125" style="1" customWidth="1"/>
    <col min="17" max="18" width="10.42578125" style="1" customWidth="1"/>
  </cols>
  <sheetData>
    <row r="1" spans="2:18" ht="26.25" x14ac:dyDescent="0.4">
      <c r="B1" s="21" t="s">
        <v>82</v>
      </c>
      <c r="C1" s="21"/>
      <c r="D1" s="21"/>
      <c r="E1" s="21"/>
      <c r="F1" s="21"/>
      <c r="G1" s="21"/>
      <c r="H1" s="21"/>
      <c r="I1" s="21"/>
      <c r="J1" s="21"/>
    </row>
    <row r="2" spans="2:18" ht="15.75" thickBot="1" x14ac:dyDescent="0.3"/>
    <row r="3" spans="2:18" s="2" customFormat="1" ht="30.75" customHeight="1" thickBot="1" x14ac:dyDescent="0.3">
      <c r="B3" s="39" t="s">
        <v>0</v>
      </c>
      <c r="C3" s="32" t="s">
        <v>1</v>
      </c>
      <c r="D3" s="32" t="s">
        <v>85</v>
      </c>
      <c r="E3" s="32" t="s">
        <v>83</v>
      </c>
      <c r="F3" s="31"/>
      <c r="G3" s="33" t="s">
        <v>84</v>
      </c>
      <c r="H3" s="32" t="s">
        <v>87</v>
      </c>
      <c r="I3" s="32" t="s">
        <v>2</v>
      </c>
      <c r="J3" s="40" t="s">
        <v>3</v>
      </c>
    </row>
    <row r="4" spans="2:18" ht="15.75" thickBot="1" x14ac:dyDescent="0.3">
      <c r="B4" s="34" t="s">
        <v>4</v>
      </c>
      <c r="C4" s="11"/>
      <c r="D4" s="11"/>
      <c r="E4" s="11"/>
      <c r="F4" s="11"/>
      <c r="G4" s="11"/>
      <c r="H4" s="11"/>
      <c r="I4" s="11"/>
      <c r="J4" s="35"/>
      <c r="M4"/>
      <c r="N4"/>
      <c r="O4"/>
      <c r="P4"/>
      <c r="Q4"/>
      <c r="R4"/>
    </row>
    <row r="5" spans="2:18" x14ac:dyDescent="0.25">
      <c r="B5" s="12" t="s">
        <v>5</v>
      </c>
      <c r="C5" s="29">
        <v>170</v>
      </c>
      <c r="D5" s="29">
        <v>70</v>
      </c>
      <c r="E5" s="29">
        <v>23.6</v>
      </c>
      <c r="F5" s="29">
        <f>(E5-14)</f>
        <v>9.6000000000000014</v>
      </c>
      <c r="G5" s="29">
        <f t="shared" ref="G5:G14" si="0">D5-F5</f>
        <v>60.4</v>
      </c>
      <c r="H5" s="29">
        <v>5.2</v>
      </c>
      <c r="I5" s="29">
        <v>70.3</v>
      </c>
      <c r="J5" s="30">
        <v>9.3000000000000007</v>
      </c>
      <c r="M5"/>
      <c r="N5"/>
      <c r="O5"/>
      <c r="P5"/>
      <c r="Q5"/>
      <c r="R5"/>
    </row>
    <row r="6" spans="2:18" x14ac:dyDescent="0.25">
      <c r="B6" s="7" t="s">
        <v>6</v>
      </c>
      <c r="C6" s="22">
        <v>180</v>
      </c>
      <c r="D6" s="22">
        <v>75</v>
      </c>
      <c r="E6" s="22">
        <v>25.1</v>
      </c>
      <c r="F6" s="22">
        <f t="shared" ref="F6:F78" si="1">(E6-14)</f>
        <v>11.100000000000001</v>
      </c>
      <c r="G6" s="22">
        <f t="shared" si="0"/>
        <v>63.9</v>
      </c>
      <c r="H6" s="22">
        <v>4.5</v>
      </c>
      <c r="I6" s="22">
        <v>70.8</v>
      </c>
      <c r="J6" s="23">
        <v>8.6999999999999993</v>
      </c>
      <c r="M6"/>
      <c r="N6"/>
      <c r="O6"/>
      <c r="P6"/>
      <c r="Q6"/>
      <c r="R6"/>
    </row>
    <row r="7" spans="2:18" x14ac:dyDescent="0.25">
      <c r="B7" s="7" t="s">
        <v>7</v>
      </c>
      <c r="C7" s="22">
        <v>200</v>
      </c>
      <c r="D7" s="22">
        <v>75.900000000000006</v>
      </c>
      <c r="E7" s="22">
        <v>26.2</v>
      </c>
      <c r="F7" s="22">
        <f t="shared" si="1"/>
        <v>12.2</v>
      </c>
      <c r="G7" s="22">
        <f t="shared" si="0"/>
        <v>63.7</v>
      </c>
      <c r="H7" s="22">
        <v>4.5999999999999996</v>
      </c>
      <c r="I7" s="22">
        <v>71</v>
      </c>
      <c r="J7" s="23">
        <v>8.4</v>
      </c>
      <c r="M7"/>
      <c r="N7"/>
      <c r="O7"/>
      <c r="P7"/>
      <c r="Q7"/>
      <c r="R7"/>
    </row>
    <row r="8" spans="2:18" x14ac:dyDescent="0.25">
      <c r="B8" s="7" t="s">
        <v>8</v>
      </c>
      <c r="C8" s="22">
        <v>250</v>
      </c>
      <c r="D8" s="22">
        <v>109.8</v>
      </c>
      <c r="E8" s="22">
        <v>25.9</v>
      </c>
      <c r="F8" s="22">
        <f t="shared" si="1"/>
        <v>11.899999999999999</v>
      </c>
      <c r="G8" s="22">
        <f t="shared" si="0"/>
        <v>97.9</v>
      </c>
      <c r="H8" s="22">
        <v>4.8</v>
      </c>
      <c r="I8" s="22">
        <v>70.2</v>
      </c>
      <c r="J8" s="23">
        <v>8.9</v>
      </c>
      <c r="M8"/>
      <c r="N8"/>
      <c r="O8"/>
      <c r="P8"/>
      <c r="Q8"/>
      <c r="R8"/>
    </row>
    <row r="9" spans="2:18" x14ac:dyDescent="0.25">
      <c r="B9" s="7" t="s">
        <v>9</v>
      </c>
      <c r="C9" s="22">
        <v>260</v>
      </c>
      <c r="D9" s="22">
        <v>54.9</v>
      </c>
      <c r="E9" s="22">
        <v>22.9</v>
      </c>
      <c r="F9" s="22">
        <f t="shared" si="1"/>
        <v>8.8999999999999986</v>
      </c>
      <c r="G9" s="22">
        <f t="shared" si="0"/>
        <v>46</v>
      </c>
      <c r="H9" s="22">
        <v>4.2</v>
      </c>
      <c r="I9" s="22">
        <v>71.2</v>
      </c>
      <c r="J9" s="24">
        <v>8.6</v>
      </c>
      <c r="M9"/>
      <c r="N9"/>
      <c r="O9"/>
      <c r="P9"/>
      <c r="Q9"/>
      <c r="R9"/>
    </row>
    <row r="10" spans="2:18" x14ac:dyDescent="0.25">
      <c r="B10" s="7" t="s">
        <v>10</v>
      </c>
      <c r="C10" s="22">
        <v>270</v>
      </c>
      <c r="D10" s="22">
        <v>84.4</v>
      </c>
      <c r="E10" s="22">
        <v>23.2</v>
      </c>
      <c r="F10" s="22">
        <f t="shared" si="1"/>
        <v>9.1999999999999993</v>
      </c>
      <c r="G10" s="22">
        <f t="shared" si="0"/>
        <v>75.2</v>
      </c>
      <c r="H10" s="22">
        <v>4.5</v>
      </c>
      <c r="I10" s="22">
        <v>70.8</v>
      </c>
      <c r="J10" s="23">
        <v>8.6</v>
      </c>
      <c r="M10"/>
      <c r="N10"/>
      <c r="O10"/>
      <c r="P10"/>
      <c r="Q10"/>
      <c r="R10"/>
    </row>
    <row r="11" spans="2:18" x14ac:dyDescent="0.25">
      <c r="B11" s="7" t="s">
        <v>11</v>
      </c>
      <c r="C11" s="22">
        <v>360</v>
      </c>
      <c r="D11" s="22">
        <v>118.8</v>
      </c>
      <c r="E11" s="22">
        <v>32.6</v>
      </c>
      <c r="F11" s="22">
        <f t="shared" si="1"/>
        <v>18.600000000000001</v>
      </c>
      <c r="G11" s="22">
        <f t="shared" si="0"/>
        <v>100.19999999999999</v>
      </c>
      <c r="H11" s="22">
        <v>4.9000000000000004</v>
      </c>
      <c r="I11" s="22">
        <v>68.599999999999994</v>
      </c>
      <c r="J11" s="24">
        <v>8.9</v>
      </c>
      <c r="K11" s="3"/>
      <c r="M11"/>
      <c r="N11"/>
      <c r="O11"/>
      <c r="P11"/>
      <c r="Q11"/>
      <c r="R11"/>
    </row>
    <row r="12" spans="2:18" x14ac:dyDescent="0.25">
      <c r="B12" s="7" t="s">
        <v>12</v>
      </c>
      <c r="C12" s="22">
        <v>370</v>
      </c>
      <c r="D12" s="22">
        <v>109.4</v>
      </c>
      <c r="E12" s="25">
        <v>25.8</v>
      </c>
      <c r="F12" s="22">
        <f t="shared" si="1"/>
        <v>11.8</v>
      </c>
      <c r="G12" s="22">
        <f t="shared" si="0"/>
        <v>97.600000000000009</v>
      </c>
      <c r="H12" s="22">
        <v>4.2</v>
      </c>
      <c r="I12" s="22">
        <v>69.8</v>
      </c>
      <c r="J12" s="23">
        <v>9.5</v>
      </c>
      <c r="M12"/>
      <c r="N12"/>
      <c r="O12"/>
      <c r="P12"/>
      <c r="Q12"/>
      <c r="R12"/>
    </row>
    <row r="13" spans="2:18" x14ac:dyDescent="0.25">
      <c r="B13" s="7" t="s">
        <v>13</v>
      </c>
      <c r="C13" s="22">
        <v>390</v>
      </c>
      <c r="D13" s="22">
        <v>111.6</v>
      </c>
      <c r="E13" s="22">
        <v>32.6</v>
      </c>
      <c r="F13" s="22">
        <f t="shared" si="1"/>
        <v>18.600000000000001</v>
      </c>
      <c r="G13" s="22">
        <f t="shared" si="0"/>
        <v>93</v>
      </c>
      <c r="H13" s="22">
        <v>4.8</v>
      </c>
      <c r="I13" s="22">
        <v>68.5</v>
      </c>
      <c r="J13" s="24">
        <v>9.5</v>
      </c>
      <c r="M13"/>
      <c r="N13"/>
      <c r="O13"/>
      <c r="P13"/>
      <c r="Q13"/>
      <c r="R13"/>
    </row>
    <row r="14" spans="2:18" ht="15.75" thickBot="1" x14ac:dyDescent="0.3">
      <c r="B14" s="8" t="s">
        <v>14</v>
      </c>
      <c r="C14" s="26">
        <v>410</v>
      </c>
      <c r="D14" s="26">
        <v>135.30000000000001</v>
      </c>
      <c r="E14" s="26">
        <v>33</v>
      </c>
      <c r="F14" s="26">
        <f t="shared" si="1"/>
        <v>19</v>
      </c>
      <c r="G14" s="26">
        <f t="shared" si="0"/>
        <v>116.30000000000001</v>
      </c>
      <c r="H14" s="26">
        <v>4.5999999999999996</v>
      </c>
      <c r="I14" s="26">
        <v>69.099999999999994</v>
      </c>
      <c r="J14" s="27">
        <v>8.6999999999999993</v>
      </c>
      <c r="M14"/>
      <c r="N14"/>
      <c r="O14"/>
      <c r="P14"/>
      <c r="Q14"/>
      <c r="R14"/>
    </row>
    <row r="15" spans="2:18" ht="15.75" thickBot="1" x14ac:dyDescent="0.3">
      <c r="B15" s="34" t="s">
        <v>86</v>
      </c>
      <c r="C15" s="11"/>
      <c r="D15" s="11"/>
      <c r="E15" s="11"/>
      <c r="F15" s="18"/>
      <c r="G15" s="16"/>
      <c r="H15" s="11"/>
      <c r="I15" s="11"/>
      <c r="J15" s="35"/>
      <c r="M15"/>
      <c r="N15"/>
      <c r="O15"/>
      <c r="P15"/>
      <c r="Q15"/>
      <c r="R15"/>
    </row>
    <row r="16" spans="2:18" ht="30.75" customHeight="1" thickBot="1" x14ac:dyDescent="0.3">
      <c r="B16" s="41" t="s">
        <v>0</v>
      </c>
      <c r="C16" s="28" t="s">
        <v>1</v>
      </c>
      <c r="D16" s="32" t="s">
        <v>85</v>
      </c>
      <c r="E16" s="28" t="s">
        <v>83</v>
      </c>
      <c r="F16" s="28"/>
      <c r="G16" s="33" t="s">
        <v>84</v>
      </c>
      <c r="H16" s="28" t="s">
        <v>87</v>
      </c>
      <c r="I16" s="28" t="s">
        <v>2</v>
      </c>
      <c r="J16" s="42" t="s">
        <v>3</v>
      </c>
      <c r="M16"/>
      <c r="N16"/>
      <c r="O16"/>
      <c r="P16"/>
      <c r="Q16"/>
      <c r="R16"/>
    </row>
    <row r="17" spans="2:18" x14ac:dyDescent="0.25">
      <c r="B17" s="12" t="s">
        <v>15</v>
      </c>
      <c r="C17" s="13">
        <v>160</v>
      </c>
      <c r="D17" s="13">
        <v>41.1</v>
      </c>
      <c r="E17" s="13">
        <v>26.2</v>
      </c>
      <c r="F17" s="13">
        <f t="shared" si="1"/>
        <v>12.2</v>
      </c>
      <c r="G17" s="13">
        <f t="shared" ref="G17:G30" si="2">D17-F17</f>
        <v>28.900000000000002</v>
      </c>
      <c r="H17" s="13">
        <v>5.3</v>
      </c>
      <c r="I17" s="13">
        <v>70.5</v>
      </c>
      <c r="J17" s="14">
        <v>8.6</v>
      </c>
      <c r="M17"/>
      <c r="N17"/>
      <c r="O17"/>
      <c r="P17"/>
      <c r="Q17"/>
      <c r="R17"/>
    </row>
    <row r="18" spans="2:18" x14ac:dyDescent="0.25">
      <c r="B18" s="7" t="s">
        <v>16</v>
      </c>
      <c r="C18" s="4">
        <v>170</v>
      </c>
      <c r="D18" s="4">
        <v>76.8</v>
      </c>
      <c r="E18" s="4">
        <v>24.2</v>
      </c>
      <c r="F18" s="4">
        <f t="shared" si="1"/>
        <v>10.199999999999999</v>
      </c>
      <c r="G18" s="4">
        <f t="shared" si="2"/>
        <v>66.599999999999994</v>
      </c>
      <c r="H18" s="4">
        <v>5.5</v>
      </c>
      <c r="I18" s="4">
        <v>69.5</v>
      </c>
      <c r="J18" s="6">
        <v>9.5</v>
      </c>
      <c r="M18"/>
      <c r="N18"/>
      <c r="O18"/>
      <c r="P18"/>
      <c r="Q18"/>
      <c r="R18"/>
    </row>
    <row r="19" spans="2:18" x14ac:dyDescent="0.25">
      <c r="B19" s="7" t="s">
        <v>17</v>
      </c>
      <c r="C19" s="4">
        <v>180</v>
      </c>
      <c r="D19" s="4">
        <v>76.8</v>
      </c>
      <c r="E19" s="4">
        <v>25.2</v>
      </c>
      <c r="F19" s="4">
        <f t="shared" si="1"/>
        <v>11.2</v>
      </c>
      <c r="G19" s="4">
        <f t="shared" si="2"/>
        <v>65.599999999999994</v>
      </c>
      <c r="H19" s="4">
        <v>5.9</v>
      </c>
      <c r="I19" s="4">
        <v>68.900000000000006</v>
      </c>
      <c r="J19" s="6">
        <v>9.3000000000000007</v>
      </c>
      <c r="M19"/>
      <c r="N19"/>
      <c r="O19"/>
      <c r="P19"/>
      <c r="Q19"/>
      <c r="R19"/>
    </row>
    <row r="20" spans="2:18" x14ac:dyDescent="0.25">
      <c r="B20" s="7" t="s">
        <v>18</v>
      </c>
      <c r="C20" s="4">
        <v>190</v>
      </c>
      <c r="D20" s="4">
        <v>76.3</v>
      </c>
      <c r="E20" s="4">
        <v>25.6</v>
      </c>
      <c r="F20" s="4">
        <f t="shared" si="1"/>
        <v>11.600000000000001</v>
      </c>
      <c r="G20" s="4">
        <f t="shared" si="2"/>
        <v>64.699999999999989</v>
      </c>
      <c r="H20" s="4">
        <v>5.7</v>
      </c>
      <c r="I20" s="4">
        <v>68.7</v>
      </c>
      <c r="J20" s="6">
        <v>9.9</v>
      </c>
      <c r="M20"/>
      <c r="N20"/>
      <c r="O20"/>
      <c r="P20"/>
      <c r="Q20"/>
      <c r="R20"/>
    </row>
    <row r="21" spans="2:18" x14ac:dyDescent="0.25">
      <c r="B21" s="7" t="s">
        <v>19</v>
      </c>
      <c r="C21" s="4">
        <v>200</v>
      </c>
      <c r="D21" s="4">
        <v>74.099999999999994</v>
      </c>
      <c r="E21" s="4">
        <v>22.6</v>
      </c>
      <c r="F21" s="4">
        <f t="shared" si="1"/>
        <v>8.6000000000000014</v>
      </c>
      <c r="G21" s="4">
        <f t="shared" si="2"/>
        <v>65.5</v>
      </c>
      <c r="H21" s="4">
        <v>4.9000000000000004</v>
      </c>
      <c r="I21" s="4">
        <v>71.099999999999994</v>
      </c>
      <c r="J21" s="6">
        <v>8.6999999999999993</v>
      </c>
      <c r="M21"/>
      <c r="N21"/>
      <c r="O21"/>
      <c r="P21"/>
      <c r="Q21"/>
      <c r="R21"/>
    </row>
    <row r="22" spans="2:18" x14ac:dyDescent="0.25">
      <c r="B22" s="7" t="s">
        <v>20</v>
      </c>
      <c r="C22" s="4">
        <v>210</v>
      </c>
      <c r="D22" s="4">
        <v>92.4</v>
      </c>
      <c r="E22" s="4">
        <v>27</v>
      </c>
      <c r="F22" s="4">
        <f t="shared" si="1"/>
        <v>13</v>
      </c>
      <c r="G22" s="4">
        <f t="shared" si="2"/>
        <v>79.400000000000006</v>
      </c>
      <c r="H22" s="4">
        <v>5.6</v>
      </c>
      <c r="I22" s="4">
        <v>69.2</v>
      </c>
      <c r="J22" s="6">
        <v>9.6</v>
      </c>
      <c r="M22"/>
      <c r="N22"/>
      <c r="O22"/>
      <c r="P22"/>
      <c r="Q22"/>
      <c r="R22"/>
    </row>
    <row r="23" spans="2:18" x14ac:dyDescent="0.25">
      <c r="B23" s="7" t="s">
        <v>21</v>
      </c>
      <c r="C23" s="4">
        <v>210</v>
      </c>
      <c r="D23" s="4">
        <v>87.1</v>
      </c>
      <c r="E23" s="4">
        <v>27.1</v>
      </c>
      <c r="F23" s="4">
        <f t="shared" si="1"/>
        <v>13.100000000000001</v>
      </c>
      <c r="G23" s="4">
        <f t="shared" si="2"/>
        <v>74</v>
      </c>
      <c r="H23" s="4">
        <v>5.7</v>
      </c>
      <c r="I23" s="4">
        <v>68.599999999999994</v>
      </c>
      <c r="J23" s="6">
        <v>10</v>
      </c>
      <c r="M23"/>
      <c r="N23"/>
      <c r="O23"/>
      <c r="P23"/>
      <c r="Q23"/>
      <c r="R23"/>
    </row>
    <row r="24" spans="2:18" x14ac:dyDescent="0.25">
      <c r="B24" s="7" t="s">
        <v>22</v>
      </c>
      <c r="C24" s="4">
        <v>210</v>
      </c>
      <c r="D24" s="4">
        <v>80.400000000000006</v>
      </c>
      <c r="E24" s="4">
        <v>24.9</v>
      </c>
      <c r="F24" s="4">
        <f t="shared" si="1"/>
        <v>10.899999999999999</v>
      </c>
      <c r="G24" s="4">
        <f t="shared" si="2"/>
        <v>69.5</v>
      </c>
      <c r="H24" s="4">
        <v>5.5</v>
      </c>
      <c r="I24" s="4">
        <v>69</v>
      </c>
      <c r="J24" s="6">
        <v>9.5</v>
      </c>
      <c r="M24"/>
      <c r="N24"/>
      <c r="O24"/>
      <c r="P24"/>
      <c r="Q24"/>
      <c r="R24"/>
    </row>
    <row r="25" spans="2:18" x14ac:dyDescent="0.25">
      <c r="B25" s="7" t="s">
        <v>23</v>
      </c>
      <c r="C25" s="4">
        <v>230</v>
      </c>
      <c r="D25" s="4">
        <v>96</v>
      </c>
      <c r="E25" s="4">
        <v>26.7</v>
      </c>
      <c r="F25" s="4">
        <f t="shared" si="1"/>
        <v>12.7</v>
      </c>
      <c r="G25" s="4">
        <f t="shared" si="2"/>
        <v>83.3</v>
      </c>
      <c r="H25" s="4">
        <v>4.9000000000000004</v>
      </c>
      <c r="I25" s="4">
        <v>69.5</v>
      </c>
      <c r="J25" s="6">
        <v>9.1999999999999993</v>
      </c>
      <c r="M25"/>
      <c r="N25"/>
      <c r="O25"/>
      <c r="P25"/>
      <c r="Q25"/>
      <c r="R25"/>
    </row>
    <row r="26" spans="2:18" x14ac:dyDescent="0.25">
      <c r="B26" s="7" t="s">
        <v>24</v>
      </c>
      <c r="C26" s="4">
        <v>240</v>
      </c>
      <c r="D26" s="4">
        <v>86.6</v>
      </c>
      <c r="E26" s="4">
        <v>26.2</v>
      </c>
      <c r="F26" s="4">
        <f t="shared" si="1"/>
        <v>12.2</v>
      </c>
      <c r="G26" s="4">
        <f t="shared" si="2"/>
        <v>74.399999999999991</v>
      </c>
      <c r="H26" s="4">
        <v>5.0999999999999996</v>
      </c>
      <c r="I26" s="4">
        <v>69.599999999999994</v>
      </c>
      <c r="J26" s="6">
        <v>9</v>
      </c>
      <c r="M26"/>
      <c r="N26"/>
      <c r="O26"/>
      <c r="P26"/>
      <c r="Q26"/>
      <c r="R26"/>
    </row>
    <row r="27" spans="2:18" x14ac:dyDescent="0.25">
      <c r="B27" s="7" t="s">
        <v>25</v>
      </c>
      <c r="C27" s="4">
        <v>250</v>
      </c>
      <c r="D27" s="4">
        <v>101.8</v>
      </c>
      <c r="E27" s="4">
        <v>27.5</v>
      </c>
      <c r="F27" s="4">
        <f t="shared" si="1"/>
        <v>13.5</v>
      </c>
      <c r="G27" s="4">
        <f t="shared" si="2"/>
        <v>88.3</v>
      </c>
      <c r="H27" s="4">
        <v>5.4</v>
      </c>
      <c r="I27" s="4">
        <v>69.2</v>
      </c>
      <c r="J27" s="6">
        <v>9.4</v>
      </c>
      <c r="M27"/>
      <c r="N27"/>
      <c r="O27"/>
      <c r="P27"/>
      <c r="Q27"/>
      <c r="R27"/>
    </row>
    <row r="28" spans="2:18" x14ac:dyDescent="0.25">
      <c r="B28" s="7" t="s">
        <v>26</v>
      </c>
      <c r="C28" s="4">
        <v>260</v>
      </c>
      <c r="D28" s="4">
        <v>87.5</v>
      </c>
      <c r="E28" s="4">
        <v>27.1</v>
      </c>
      <c r="F28" s="4">
        <f t="shared" si="1"/>
        <v>13.100000000000001</v>
      </c>
      <c r="G28" s="4">
        <f t="shared" si="2"/>
        <v>74.400000000000006</v>
      </c>
      <c r="H28" s="4">
        <v>5.9</v>
      </c>
      <c r="I28" s="4">
        <v>68.400000000000006</v>
      </c>
      <c r="J28" s="6">
        <v>10.3</v>
      </c>
      <c r="M28"/>
      <c r="N28"/>
      <c r="O28"/>
      <c r="P28"/>
      <c r="Q28"/>
      <c r="R28"/>
    </row>
    <row r="29" spans="2:18" x14ac:dyDescent="0.25">
      <c r="B29" s="7" t="s">
        <v>27</v>
      </c>
      <c r="C29" s="4">
        <v>270</v>
      </c>
      <c r="D29" s="4">
        <v>88.8</v>
      </c>
      <c r="E29" s="4">
        <v>25.3</v>
      </c>
      <c r="F29" s="4">
        <f t="shared" si="1"/>
        <v>11.3</v>
      </c>
      <c r="G29" s="4">
        <f t="shared" si="2"/>
        <v>77.5</v>
      </c>
      <c r="H29" s="4">
        <v>4.7</v>
      </c>
      <c r="I29" s="4">
        <v>70.5</v>
      </c>
      <c r="J29" s="6">
        <v>8.9</v>
      </c>
      <c r="M29"/>
      <c r="N29"/>
      <c r="O29"/>
      <c r="P29"/>
      <c r="Q29"/>
      <c r="R29"/>
    </row>
    <row r="30" spans="2:18" ht="15.75" thickBot="1" x14ac:dyDescent="0.3">
      <c r="B30" s="8" t="s">
        <v>28</v>
      </c>
      <c r="C30" s="9">
        <v>330</v>
      </c>
      <c r="D30" s="9">
        <v>106.3</v>
      </c>
      <c r="E30" s="9">
        <v>30.5</v>
      </c>
      <c r="F30" s="9">
        <f t="shared" si="1"/>
        <v>16.5</v>
      </c>
      <c r="G30" s="9">
        <f t="shared" si="2"/>
        <v>89.8</v>
      </c>
      <c r="H30" s="9">
        <v>4.4000000000000004</v>
      </c>
      <c r="I30" s="9">
        <v>70.099999999999994</v>
      </c>
      <c r="J30" s="10">
        <v>8.6</v>
      </c>
      <c r="M30"/>
      <c r="N30"/>
      <c r="O30"/>
      <c r="P30"/>
      <c r="Q30"/>
      <c r="R30"/>
    </row>
    <row r="31" spans="2:18" ht="15.75" thickBot="1" x14ac:dyDescent="0.3">
      <c r="B31" s="36" t="s">
        <v>29</v>
      </c>
      <c r="C31" s="16"/>
      <c r="D31" s="16"/>
      <c r="E31" s="16"/>
      <c r="F31" s="37"/>
      <c r="G31" s="16"/>
      <c r="H31" s="16"/>
      <c r="I31" s="16"/>
      <c r="J31" s="38"/>
      <c r="M31"/>
      <c r="N31"/>
      <c r="O31"/>
      <c r="P31"/>
      <c r="Q31"/>
      <c r="R31"/>
    </row>
    <row r="32" spans="2:18" ht="30.75" customHeight="1" thickBot="1" x14ac:dyDescent="0.3">
      <c r="B32" s="41" t="s">
        <v>0</v>
      </c>
      <c r="C32" s="28" t="s">
        <v>1</v>
      </c>
      <c r="D32" s="32" t="s">
        <v>85</v>
      </c>
      <c r="E32" s="28" t="s">
        <v>83</v>
      </c>
      <c r="F32" s="28"/>
      <c r="G32" s="33" t="s">
        <v>84</v>
      </c>
      <c r="H32" s="28" t="s">
        <v>87</v>
      </c>
      <c r="I32" s="28" t="s">
        <v>2</v>
      </c>
      <c r="J32" s="42" t="s">
        <v>3</v>
      </c>
      <c r="M32"/>
      <c r="N32"/>
      <c r="O32"/>
      <c r="P32"/>
      <c r="Q32"/>
      <c r="R32"/>
    </row>
    <row r="33" spans="2:18" x14ac:dyDescent="0.25">
      <c r="B33" s="12" t="s">
        <v>30</v>
      </c>
      <c r="C33" s="13">
        <v>180</v>
      </c>
      <c r="D33" s="13">
        <v>80.400000000000006</v>
      </c>
      <c r="E33" s="13">
        <v>20.9</v>
      </c>
      <c r="F33" s="13">
        <f t="shared" si="1"/>
        <v>6.8999999999999986</v>
      </c>
      <c r="G33" s="13">
        <f t="shared" ref="G33:G42" si="3">D33-F33</f>
        <v>73.5</v>
      </c>
      <c r="H33" s="13">
        <v>5.5</v>
      </c>
      <c r="I33" s="13">
        <v>69.8</v>
      </c>
      <c r="J33" s="14">
        <v>9.6</v>
      </c>
      <c r="M33"/>
      <c r="N33"/>
      <c r="O33"/>
      <c r="P33"/>
      <c r="Q33"/>
      <c r="R33"/>
    </row>
    <row r="34" spans="2:18" x14ac:dyDescent="0.25">
      <c r="B34" s="7" t="s">
        <v>31</v>
      </c>
      <c r="C34" s="4">
        <v>190</v>
      </c>
      <c r="D34" s="4">
        <v>99.6</v>
      </c>
      <c r="E34" s="4">
        <v>24.7</v>
      </c>
      <c r="F34" s="4">
        <f t="shared" si="1"/>
        <v>10.7</v>
      </c>
      <c r="G34" s="4">
        <f t="shared" si="3"/>
        <v>88.899999999999991</v>
      </c>
      <c r="H34" s="4">
        <v>4.8</v>
      </c>
      <c r="I34" s="4">
        <v>69.900000000000006</v>
      </c>
      <c r="J34" s="6">
        <v>9.1999999999999993</v>
      </c>
      <c r="M34"/>
      <c r="N34"/>
      <c r="O34"/>
      <c r="P34"/>
      <c r="Q34"/>
      <c r="R34"/>
    </row>
    <row r="35" spans="2:18" x14ac:dyDescent="0.25">
      <c r="B35" s="7" t="s">
        <v>32</v>
      </c>
      <c r="C35" s="4">
        <v>200</v>
      </c>
      <c r="D35" s="4">
        <v>93.8</v>
      </c>
      <c r="E35" s="4">
        <v>26.8</v>
      </c>
      <c r="F35" s="4">
        <f t="shared" si="1"/>
        <v>12.8</v>
      </c>
      <c r="G35" s="4">
        <f t="shared" si="3"/>
        <v>81</v>
      </c>
      <c r="H35" s="4">
        <v>4.9000000000000004</v>
      </c>
      <c r="I35" s="4">
        <v>70</v>
      </c>
      <c r="J35" s="6">
        <v>9.3000000000000007</v>
      </c>
      <c r="M35"/>
      <c r="N35"/>
      <c r="O35"/>
      <c r="P35"/>
      <c r="Q35"/>
      <c r="R35"/>
    </row>
    <row r="36" spans="2:18" x14ac:dyDescent="0.25">
      <c r="B36" s="7" t="s">
        <v>33</v>
      </c>
      <c r="C36" s="4">
        <v>210</v>
      </c>
      <c r="D36" s="4">
        <v>76.8</v>
      </c>
      <c r="E36" s="4">
        <v>23.9</v>
      </c>
      <c r="F36" s="4">
        <f t="shared" si="1"/>
        <v>9.8999999999999986</v>
      </c>
      <c r="G36" s="4">
        <f t="shared" si="3"/>
        <v>66.900000000000006</v>
      </c>
      <c r="H36" s="4">
        <v>5</v>
      </c>
      <c r="I36" s="4">
        <v>70.5</v>
      </c>
      <c r="J36" s="6">
        <v>9</v>
      </c>
      <c r="M36"/>
      <c r="N36"/>
      <c r="O36"/>
      <c r="P36"/>
      <c r="Q36"/>
      <c r="R36"/>
    </row>
    <row r="37" spans="2:18" x14ac:dyDescent="0.25">
      <c r="B37" s="7" t="s">
        <v>34</v>
      </c>
      <c r="C37" s="4">
        <v>210</v>
      </c>
      <c r="D37" s="4">
        <v>100.9</v>
      </c>
      <c r="E37" s="4">
        <v>26.7</v>
      </c>
      <c r="F37" s="4">
        <f t="shared" si="1"/>
        <v>12.7</v>
      </c>
      <c r="G37" s="4">
        <f t="shared" si="3"/>
        <v>88.2</v>
      </c>
      <c r="H37" s="4">
        <v>4.9000000000000004</v>
      </c>
      <c r="I37" s="4">
        <v>69.400000000000006</v>
      </c>
      <c r="J37" s="6">
        <v>9.3000000000000007</v>
      </c>
      <c r="M37"/>
      <c r="N37"/>
      <c r="O37"/>
      <c r="P37"/>
      <c r="Q37"/>
      <c r="R37"/>
    </row>
    <row r="38" spans="2:18" x14ac:dyDescent="0.25">
      <c r="B38" s="7" t="s">
        <v>35</v>
      </c>
      <c r="C38" s="4">
        <v>210</v>
      </c>
      <c r="D38" s="4">
        <v>81.7</v>
      </c>
      <c r="E38" s="4">
        <v>27.1</v>
      </c>
      <c r="F38" s="4">
        <f t="shared" si="1"/>
        <v>13.100000000000001</v>
      </c>
      <c r="G38" s="4">
        <f t="shared" si="3"/>
        <v>68.599999999999994</v>
      </c>
      <c r="H38" s="4">
        <v>4.9000000000000004</v>
      </c>
      <c r="I38" s="4">
        <v>70.400000000000006</v>
      </c>
      <c r="J38" s="6">
        <v>9</v>
      </c>
      <c r="M38"/>
      <c r="N38"/>
      <c r="O38"/>
      <c r="P38"/>
      <c r="Q38"/>
      <c r="R38"/>
    </row>
    <row r="39" spans="2:18" x14ac:dyDescent="0.25">
      <c r="B39" s="7" t="s">
        <v>36</v>
      </c>
      <c r="C39" s="4">
        <v>220</v>
      </c>
      <c r="D39" s="4">
        <v>96.4</v>
      </c>
      <c r="E39" s="4">
        <v>24.7</v>
      </c>
      <c r="F39" s="4">
        <f t="shared" si="1"/>
        <v>10.7</v>
      </c>
      <c r="G39" s="4">
        <f t="shared" si="3"/>
        <v>85.7</v>
      </c>
      <c r="H39" s="4">
        <v>4.8</v>
      </c>
      <c r="I39" s="4">
        <v>69.900000000000006</v>
      </c>
      <c r="J39" s="6">
        <v>9.1999999999999993</v>
      </c>
      <c r="M39"/>
      <c r="N39"/>
      <c r="O39"/>
      <c r="P39"/>
      <c r="Q39"/>
      <c r="R39"/>
    </row>
    <row r="40" spans="2:18" x14ac:dyDescent="0.25">
      <c r="B40" s="7" t="s">
        <v>37</v>
      </c>
      <c r="C40" s="4">
        <v>230</v>
      </c>
      <c r="D40" s="4">
        <v>97.8</v>
      </c>
      <c r="E40" s="4">
        <v>24.3</v>
      </c>
      <c r="F40" s="4">
        <f t="shared" si="1"/>
        <v>10.3</v>
      </c>
      <c r="G40" s="4">
        <f t="shared" si="3"/>
        <v>87.5</v>
      </c>
      <c r="H40" s="4">
        <v>4.9000000000000004</v>
      </c>
      <c r="I40" s="4">
        <v>69.900000000000006</v>
      </c>
      <c r="J40" s="6">
        <v>9.1999999999999993</v>
      </c>
      <c r="M40"/>
      <c r="N40"/>
      <c r="O40"/>
      <c r="P40"/>
      <c r="Q40"/>
      <c r="R40"/>
    </row>
    <row r="41" spans="2:18" x14ac:dyDescent="0.25">
      <c r="B41" s="7" t="s">
        <v>38</v>
      </c>
      <c r="C41" s="4">
        <v>240</v>
      </c>
      <c r="D41" s="4">
        <v>104.5</v>
      </c>
      <c r="E41" s="4">
        <v>30.4</v>
      </c>
      <c r="F41" s="4">
        <f t="shared" si="1"/>
        <v>16.399999999999999</v>
      </c>
      <c r="G41" s="4">
        <f t="shared" si="3"/>
        <v>88.1</v>
      </c>
      <c r="H41" s="4">
        <v>4.4000000000000004</v>
      </c>
      <c r="I41" s="4">
        <v>69.900000000000006</v>
      </c>
      <c r="J41" s="6">
        <v>8.6</v>
      </c>
      <c r="M41"/>
      <c r="N41"/>
      <c r="O41"/>
      <c r="P41"/>
      <c r="Q41"/>
      <c r="R41"/>
    </row>
    <row r="42" spans="2:18" ht="15.75" thickBot="1" x14ac:dyDescent="0.3">
      <c r="B42" s="8" t="s">
        <v>39</v>
      </c>
      <c r="C42" s="9">
        <v>260</v>
      </c>
      <c r="D42" s="9">
        <v>92.4</v>
      </c>
      <c r="E42" s="9">
        <v>22.2</v>
      </c>
      <c r="F42" s="9">
        <f t="shared" si="1"/>
        <v>8.1999999999999993</v>
      </c>
      <c r="G42" s="9">
        <f t="shared" si="3"/>
        <v>84.2</v>
      </c>
      <c r="H42" s="9">
        <v>4.3</v>
      </c>
      <c r="I42" s="9">
        <v>70.900000000000006</v>
      </c>
      <c r="J42" s="10">
        <v>9.3000000000000007</v>
      </c>
      <c r="M42"/>
      <c r="N42"/>
      <c r="O42"/>
      <c r="P42"/>
      <c r="Q42"/>
      <c r="R42"/>
    </row>
    <row r="43" spans="2:18" ht="15.75" thickBot="1" x14ac:dyDescent="0.3">
      <c r="B43" s="15"/>
      <c r="C43" s="11"/>
      <c r="D43" s="11"/>
      <c r="E43" s="11"/>
      <c r="F43" s="18"/>
      <c r="G43" s="11"/>
      <c r="H43" s="11"/>
      <c r="I43" s="11"/>
      <c r="J43" s="11"/>
      <c r="M43"/>
      <c r="N43"/>
      <c r="O43"/>
      <c r="P43"/>
      <c r="Q43"/>
      <c r="R43"/>
    </row>
    <row r="44" spans="2:18" ht="30.75" customHeight="1" thickBot="1" x14ac:dyDescent="0.3">
      <c r="B44" s="41" t="s">
        <v>0</v>
      </c>
      <c r="C44" s="28" t="s">
        <v>1</v>
      </c>
      <c r="D44" s="32" t="s">
        <v>85</v>
      </c>
      <c r="E44" s="28" t="s">
        <v>83</v>
      </c>
      <c r="F44" s="28"/>
      <c r="G44" s="33" t="s">
        <v>84</v>
      </c>
      <c r="H44" s="28" t="s">
        <v>87</v>
      </c>
      <c r="I44" s="28" t="s">
        <v>2</v>
      </c>
      <c r="J44" s="42" t="s">
        <v>3</v>
      </c>
      <c r="M44"/>
      <c r="N44"/>
      <c r="O44"/>
      <c r="P44"/>
      <c r="Q44"/>
      <c r="R44"/>
    </row>
    <row r="45" spans="2:18" x14ac:dyDescent="0.25">
      <c r="B45" s="5" t="s">
        <v>40</v>
      </c>
      <c r="C45" s="4"/>
      <c r="D45" s="4"/>
      <c r="E45" s="4"/>
      <c r="F45" s="4">
        <f t="shared" si="1"/>
        <v>-14</v>
      </c>
      <c r="G45" s="4">
        <f t="shared" ref="G45:G56" si="4">D45-F45</f>
        <v>14</v>
      </c>
      <c r="H45" s="4"/>
      <c r="I45" s="4"/>
      <c r="J45" s="6"/>
      <c r="M45"/>
      <c r="N45"/>
      <c r="O45"/>
      <c r="P45"/>
      <c r="Q45"/>
      <c r="R45"/>
    </row>
    <row r="46" spans="2:18" x14ac:dyDescent="0.25">
      <c r="B46" s="7" t="s">
        <v>41</v>
      </c>
      <c r="C46" s="4">
        <v>210</v>
      </c>
      <c r="D46" s="4">
        <v>86.6</v>
      </c>
      <c r="E46" s="4"/>
      <c r="F46" s="4">
        <f t="shared" si="1"/>
        <v>-14</v>
      </c>
      <c r="G46" s="4">
        <f t="shared" si="4"/>
        <v>100.6</v>
      </c>
      <c r="H46" s="4"/>
      <c r="I46" s="4"/>
      <c r="J46" s="6"/>
      <c r="M46"/>
      <c r="N46"/>
      <c r="O46"/>
      <c r="P46"/>
      <c r="Q46"/>
      <c r="R46"/>
    </row>
    <row r="47" spans="2:18" x14ac:dyDescent="0.25">
      <c r="B47" s="7" t="s">
        <v>42</v>
      </c>
      <c r="C47" s="4">
        <v>220</v>
      </c>
      <c r="D47" s="4">
        <v>79.900000000000006</v>
      </c>
      <c r="E47" s="4">
        <v>20</v>
      </c>
      <c r="F47" s="4">
        <f t="shared" si="1"/>
        <v>6</v>
      </c>
      <c r="G47" s="4">
        <f t="shared" si="4"/>
        <v>73.900000000000006</v>
      </c>
      <c r="H47" s="4">
        <v>4.7</v>
      </c>
      <c r="I47" s="4">
        <v>71</v>
      </c>
      <c r="J47" s="6">
        <v>9</v>
      </c>
      <c r="M47"/>
      <c r="N47"/>
      <c r="O47"/>
      <c r="P47"/>
      <c r="Q47"/>
      <c r="R47"/>
    </row>
    <row r="48" spans="2:18" x14ac:dyDescent="0.25">
      <c r="B48" s="7" t="s">
        <v>43</v>
      </c>
      <c r="C48" s="4">
        <v>220</v>
      </c>
      <c r="D48" s="4">
        <v>94.2</v>
      </c>
      <c r="E48" s="4">
        <v>22.1</v>
      </c>
      <c r="F48" s="4">
        <f t="shared" si="1"/>
        <v>8.1000000000000014</v>
      </c>
      <c r="G48" s="4">
        <f t="shared" si="4"/>
        <v>86.1</v>
      </c>
      <c r="H48" s="4">
        <v>4.9000000000000004</v>
      </c>
      <c r="I48" s="4">
        <v>70.2</v>
      </c>
      <c r="J48" s="6">
        <v>9.5</v>
      </c>
      <c r="M48"/>
      <c r="N48"/>
      <c r="O48"/>
      <c r="P48"/>
      <c r="Q48"/>
      <c r="R48"/>
    </row>
    <row r="49" spans="2:18" x14ac:dyDescent="0.25">
      <c r="B49" s="7" t="s">
        <v>44</v>
      </c>
      <c r="C49" s="4">
        <v>240</v>
      </c>
      <c r="D49" s="4">
        <v>105.4</v>
      </c>
      <c r="E49" s="4">
        <v>24.1</v>
      </c>
      <c r="F49" s="4">
        <f t="shared" si="1"/>
        <v>10.100000000000001</v>
      </c>
      <c r="G49" s="4">
        <f t="shared" si="4"/>
        <v>95.300000000000011</v>
      </c>
      <c r="H49" s="4">
        <v>4.9000000000000004</v>
      </c>
      <c r="I49" s="4">
        <v>70.2</v>
      </c>
      <c r="J49" s="6">
        <v>9.6</v>
      </c>
      <c r="M49"/>
      <c r="N49"/>
      <c r="O49"/>
      <c r="P49"/>
      <c r="Q49"/>
      <c r="R49"/>
    </row>
    <row r="50" spans="2:18" x14ac:dyDescent="0.25">
      <c r="B50" s="7" t="s">
        <v>45</v>
      </c>
      <c r="C50" s="4">
        <v>240</v>
      </c>
      <c r="D50" s="4">
        <v>94.6</v>
      </c>
      <c r="E50" s="4">
        <v>20.6</v>
      </c>
      <c r="F50" s="4">
        <f t="shared" si="1"/>
        <v>6.6000000000000014</v>
      </c>
      <c r="G50" s="4">
        <f t="shared" si="4"/>
        <v>88</v>
      </c>
      <c r="H50" s="4">
        <v>4.5999999999999996</v>
      </c>
      <c r="I50" s="4">
        <v>71.5</v>
      </c>
      <c r="J50" s="6">
        <v>9.1999999999999993</v>
      </c>
      <c r="M50"/>
      <c r="N50"/>
      <c r="O50"/>
      <c r="P50"/>
      <c r="Q50"/>
      <c r="R50"/>
    </row>
    <row r="51" spans="2:18" x14ac:dyDescent="0.25">
      <c r="B51" s="7" t="s">
        <v>46</v>
      </c>
      <c r="C51" s="4">
        <v>250</v>
      </c>
      <c r="D51" s="4">
        <v>98.7</v>
      </c>
      <c r="E51" s="4">
        <v>24.1</v>
      </c>
      <c r="F51" s="4">
        <f t="shared" si="1"/>
        <v>10.100000000000001</v>
      </c>
      <c r="G51" s="4">
        <f t="shared" si="4"/>
        <v>88.6</v>
      </c>
      <c r="H51" s="4">
        <v>4.9000000000000004</v>
      </c>
      <c r="I51" s="4">
        <v>70.400000000000006</v>
      </c>
      <c r="J51" s="6">
        <v>9.1999999999999993</v>
      </c>
      <c r="M51"/>
      <c r="N51"/>
      <c r="O51"/>
      <c r="P51"/>
      <c r="Q51"/>
      <c r="R51"/>
    </row>
    <row r="52" spans="2:18" x14ac:dyDescent="0.25">
      <c r="B52" s="7" t="s">
        <v>47</v>
      </c>
      <c r="C52" s="4">
        <v>250</v>
      </c>
      <c r="D52" s="4">
        <v>95.5</v>
      </c>
      <c r="E52" s="4">
        <v>24.5</v>
      </c>
      <c r="F52" s="4">
        <f t="shared" si="1"/>
        <v>10.5</v>
      </c>
      <c r="G52" s="4">
        <f t="shared" si="4"/>
        <v>85</v>
      </c>
      <c r="H52" s="4">
        <v>5.0999999999999996</v>
      </c>
      <c r="I52" s="4">
        <v>69.8</v>
      </c>
      <c r="J52" s="6">
        <v>9.5</v>
      </c>
      <c r="M52"/>
      <c r="N52"/>
      <c r="O52"/>
      <c r="P52"/>
      <c r="Q52"/>
      <c r="R52"/>
    </row>
    <row r="53" spans="2:18" x14ac:dyDescent="0.25">
      <c r="B53" s="7" t="s">
        <v>48</v>
      </c>
      <c r="C53" s="4">
        <v>250</v>
      </c>
      <c r="D53" s="4">
        <v>68.3</v>
      </c>
      <c r="E53" s="4">
        <v>23.1</v>
      </c>
      <c r="F53" s="4">
        <f t="shared" si="1"/>
        <v>9.1000000000000014</v>
      </c>
      <c r="G53" s="4">
        <f t="shared" si="4"/>
        <v>59.199999999999996</v>
      </c>
      <c r="H53" s="4">
        <v>4.8</v>
      </c>
      <c r="I53" s="4">
        <v>70.7</v>
      </c>
      <c r="J53" s="6">
        <v>9.3000000000000007</v>
      </c>
      <c r="M53"/>
      <c r="N53"/>
      <c r="O53"/>
      <c r="P53"/>
      <c r="Q53"/>
      <c r="R53"/>
    </row>
    <row r="54" spans="2:18" x14ac:dyDescent="0.25">
      <c r="B54" s="7" t="s">
        <v>49</v>
      </c>
      <c r="C54" s="4">
        <v>250</v>
      </c>
      <c r="D54" s="4">
        <v>111.6</v>
      </c>
      <c r="E54" s="4">
        <v>25.9</v>
      </c>
      <c r="F54" s="4">
        <f t="shared" si="1"/>
        <v>11.899999999999999</v>
      </c>
      <c r="G54" s="4">
        <f t="shared" si="4"/>
        <v>99.699999999999989</v>
      </c>
      <c r="H54" s="4">
        <v>5.3</v>
      </c>
      <c r="I54" s="4">
        <v>69.400000000000006</v>
      </c>
      <c r="J54" s="6">
        <v>9.5</v>
      </c>
      <c r="M54"/>
      <c r="N54"/>
      <c r="O54"/>
      <c r="P54"/>
      <c r="Q54"/>
      <c r="R54"/>
    </row>
    <row r="55" spans="2:18" x14ac:dyDescent="0.25">
      <c r="B55" s="7" t="s">
        <v>50</v>
      </c>
      <c r="C55" s="4">
        <v>270</v>
      </c>
      <c r="D55" s="4">
        <v>109.4</v>
      </c>
      <c r="E55" s="4">
        <v>26.6</v>
      </c>
      <c r="F55" s="4">
        <f t="shared" si="1"/>
        <v>12.600000000000001</v>
      </c>
      <c r="G55" s="4">
        <f t="shared" si="4"/>
        <v>96.800000000000011</v>
      </c>
      <c r="H55" s="4">
        <v>5</v>
      </c>
      <c r="I55" s="4">
        <v>69.599999999999994</v>
      </c>
      <c r="J55" s="6">
        <v>9.6</v>
      </c>
      <c r="M55"/>
      <c r="N55"/>
      <c r="O55"/>
      <c r="P55"/>
      <c r="Q55"/>
      <c r="R55"/>
    </row>
    <row r="56" spans="2:18" ht="15.75" thickBot="1" x14ac:dyDescent="0.3">
      <c r="B56" s="8" t="s">
        <v>51</v>
      </c>
      <c r="C56" s="9">
        <v>290</v>
      </c>
      <c r="D56" s="9">
        <v>116.1</v>
      </c>
      <c r="E56" s="9">
        <v>30.1</v>
      </c>
      <c r="F56" s="9">
        <f t="shared" si="1"/>
        <v>16.100000000000001</v>
      </c>
      <c r="G56" s="9">
        <f t="shared" si="4"/>
        <v>100</v>
      </c>
      <c r="H56" s="9">
        <v>5.2</v>
      </c>
      <c r="I56" s="9">
        <v>69</v>
      </c>
      <c r="J56" s="10">
        <v>9.1999999999999993</v>
      </c>
      <c r="M56"/>
      <c r="N56"/>
      <c r="O56"/>
      <c r="P56"/>
      <c r="Q56"/>
      <c r="R56"/>
    </row>
    <row r="57" spans="2:18" ht="15.75" thickBot="1" x14ac:dyDescent="0.3">
      <c r="B57" s="19"/>
      <c r="C57" s="20"/>
      <c r="D57" s="20"/>
      <c r="E57" s="20"/>
      <c r="F57" s="11"/>
      <c r="G57" s="20"/>
      <c r="H57" s="20"/>
      <c r="I57" s="20"/>
      <c r="J57" s="20"/>
      <c r="M57"/>
      <c r="N57"/>
      <c r="O57"/>
      <c r="P57"/>
      <c r="Q57"/>
      <c r="R57"/>
    </row>
    <row r="58" spans="2:18" ht="30.75" customHeight="1" thickBot="1" x14ac:dyDescent="0.3">
      <c r="B58" s="41" t="s">
        <v>0</v>
      </c>
      <c r="C58" s="28" t="s">
        <v>1</v>
      </c>
      <c r="D58" s="32" t="s">
        <v>85</v>
      </c>
      <c r="E58" s="28" t="s">
        <v>83</v>
      </c>
      <c r="F58" s="28"/>
      <c r="G58" s="33" t="s">
        <v>84</v>
      </c>
      <c r="H58" s="28" t="s">
        <v>87</v>
      </c>
      <c r="I58" s="28" t="s">
        <v>2</v>
      </c>
      <c r="J58" s="42" t="s">
        <v>3</v>
      </c>
      <c r="M58"/>
      <c r="N58"/>
      <c r="O58"/>
      <c r="P58"/>
      <c r="Q58"/>
      <c r="R58"/>
    </row>
    <row r="59" spans="2:18" x14ac:dyDescent="0.25">
      <c r="B59" s="5" t="s">
        <v>52</v>
      </c>
      <c r="C59" s="4"/>
      <c r="D59" s="4"/>
      <c r="E59" s="4"/>
      <c r="F59" s="4"/>
      <c r="G59" s="4"/>
      <c r="H59" s="4"/>
      <c r="I59" s="4"/>
      <c r="J59" s="6"/>
      <c r="M59"/>
      <c r="N59"/>
      <c r="O59"/>
      <c r="P59"/>
      <c r="Q59"/>
      <c r="R59"/>
    </row>
    <row r="60" spans="2:18" x14ac:dyDescent="0.25">
      <c r="B60" s="7" t="s">
        <v>53</v>
      </c>
      <c r="C60" s="4">
        <v>190</v>
      </c>
      <c r="D60" s="4">
        <v>76.3</v>
      </c>
      <c r="E60" s="4">
        <v>22.5</v>
      </c>
      <c r="F60" s="4">
        <f t="shared" si="1"/>
        <v>8.5</v>
      </c>
      <c r="G60" s="4">
        <f t="shared" ref="G60:G65" si="5">D60-F60</f>
        <v>67.8</v>
      </c>
      <c r="H60" s="4">
        <v>4.7</v>
      </c>
      <c r="I60" s="4">
        <v>70.599999999999994</v>
      </c>
      <c r="J60" s="6">
        <v>9.1</v>
      </c>
      <c r="M60"/>
      <c r="N60"/>
      <c r="O60"/>
      <c r="P60"/>
      <c r="Q60"/>
      <c r="R60"/>
    </row>
    <row r="61" spans="2:18" x14ac:dyDescent="0.25">
      <c r="B61" s="7" t="s">
        <v>54</v>
      </c>
      <c r="C61" s="4">
        <v>200</v>
      </c>
      <c r="D61" s="4">
        <v>91.5</v>
      </c>
      <c r="E61" s="4">
        <v>26.2</v>
      </c>
      <c r="F61" s="4">
        <f t="shared" si="1"/>
        <v>12.2</v>
      </c>
      <c r="G61" s="4">
        <f t="shared" si="5"/>
        <v>79.3</v>
      </c>
      <c r="H61" s="4">
        <v>4.7</v>
      </c>
      <c r="I61" s="4">
        <v>70.8</v>
      </c>
      <c r="J61" s="6">
        <v>9.4</v>
      </c>
      <c r="M61"/>
      <c r="N61"/>
      <c r="O61"/>
      <c r="P61"/>
      <c r="Q61"/>
      <c r="R61"/>
    </row>
    <row r="62" spans="2:18" x14ac:dyDescent="0.25">
      <c r="B62" s="7" t="s">
        <v>55</v>
      </c>
      <c r="C62" s="4">
        <v>220</v>
      </c>
      <c r="D62" s="4">
        <v>95.1</v>
      </c>
      <c r="E62" s="4">
        <v>25</v>
      </c>
      <c r="F62" s="4">
        <f t="shared" si="1"/>
        <v>11</v>
      </c>
      <c r="G62" s="4">
        <f t="shared" si="5"/>
        <v>84.1</v>
      </c>
      <c r="H62" s="4">
        <v>4.5999999999999996</v>
      </c>
      <c r="I62" s="4">
        <v>70.900000000000006</v>
      </c>
      <c r="J62" s="6">
        <v>8.8000000000000007</v>
      </c>
      <c r="M62"/>
      <c r="N62"/>
      <c r="O62"/>
      <c r="P62"/>
      <c r="Q62"/>
      <c r="R62"/>
    </row>
    <row r="63" spans="2:18" x14ac:dyDescent="0.25">
      <c r="B63" s="7" t="s">
        <v>56</v>
      </c>
      <c r="C63" s="4">
        <v>230</v>
      </c>
      <c r="D63" s="4">
        <v>95.1</v>
      </c>
      <c r="E63" s="4">
        <v>26.7</v>
      </c>
      <c r="F63" s="4">
        <f t="shared" si="1"/>
        <v>12.7</v>
      </c>
      <c r="G63" s="4">
        <f t="shared" si="5"/>
        <v>82.399999999999991</v>
      </c>
      <c r="H63" s="4">
        <v>4.5</v>
      </c>
      <c r="I63" s="4">
        <v>70.7</v>
      </c>
      <c r="J63" s="6">
        <v>8.8000000000000007</v>
      </c>
    </row>
    <row r="64" spans="2:18" x14ac:dyDescent="0.25">
      <c r="B64" s="7" t="s">
        <v>57</v>
      </c>
      <c r="C64" s="4">
        <v>240</v>
      </c>
      <c r="D64" s="4">
        <v>89.3</v>
      </c>
      <c r="E64" s="4">
        <v>28</v>
      </c>
      <c r="F64" s="4">
        <f t="shared" si="1"/>
        <v>14</v>
      </c>
      <c r="G64" s="4">
        <f t="shared" si="5"/>
        <v>75.3</v>
      </c>
      <c r="H64" s="4">
        <v>4.4000000000000004</v>
      </c>
      <c r="I64" s="4">
        <v>70.8</v>
      </c>
      <c r="J64" s="6">
        <v>8.6</v>
      </c>
    </row>
    <row r="65" spans="2:10" ht="15.75" thickBot="1" x14ac:dyDescent="0.3">
      <c r="B65" s="8" t="s">
        <v>58</v>
      </c>
      <c r="C65" s="9">
        <v>240</v>
      </c>
      <c r="D65" s="9">
        <v>111.2</v>
      </c>
      <c r="E65" s="9">
        <v>25.8</v>
      </c>
      <c r="F65" s="9">
        <f t="shared" si="1"/>
        <v>11.8</v>
      </c>
      <c r="G65" s="9">
        <f t="shared" si="5"/>
        <v>99.4</v>
      </c>
      <c r="H65" s="9">
        <v>4.8</v>
      </c>
      <c r="I65" s="9">
        <v>70</v>
      </c>
      <c r="J65" s="10">
        <v>9.1</v>
      </c>
    </row>
    <row r="66" spans="2:10" x14ac:dyDescent="0.25">
      <c r="B66" s="17"/>
      <c r="C66" s="11"/>
      <c r="D66" s="11"/>
      <c r="E66" s="11"/>
      <c r="F66" s="18"/>
      <c r="G66" s="11"/>
      <c r="H66" s="11"/>
      <c r="I66" s="11"/>
      <c r="J66" s="11"/>
    </row>
    <row r="67" spans="2:10" ht="15.75" thickBot="1" x14ac:dyDescent="0.3">
      <c r="B67" s="17"/>
      <c r="C67" s="11"/>
      <c r="D67" s="11"/>
      <c r="E67" s="11"/>
      <c r="F67" s="18"/>
      <c r="G67" s="11"/>
      <c r="H67" s="11"/>
      <c r="I67" s="11"/>
      <c r="J67" s="11"/>
    </row>
    <row r="68" spans="2:10" ht="30.75" customHeight="1" thickBot="1" x14ac:dyDescent="0.3">
      <c r="B68" s="41" t="s">
        <v>0</v>
      </c>
      <c r="C68" s="28" t="s">
        <v>1</v>
      </c>
      <c r="D68" s="32" t="s">
        <v>85</v>
      </c>
      <c r="E68" s="28" t="s">
        <v>83</v>
      </c>
      <c r="F68" s="28"/>
      <c r="G68" s="33" t="s">
        <v>84</v>
      </c>
      <c r="H68" s="28" t="s">
        <v>87</v>
      </c>
      <c r="I68" s="28" t="s">
        <v>2</v>
      </c>
      <c r="J68" s="42" t="s">
        <v>3</v>
      </c>
    </row>
    <row r="69" spans="2:10" x14ac:dyDescent="0.25">
      <c r="B69" s="5" t="s">
        <v>59</v>
      </c>
      <c r="C69" s="4"/>
      <c r="D69" s="4"/>
      <c r="E69" s="4"/>
      <c r="F69" s="4"/>
      <c r="G69" s="4"/>
      <c r="H69" s="4"/>
      <c r="I69" s="4"/>
      <c r="J69" s="6"/>
    </row>
    <row r="70" spans="2:10" x14ac:dyDescent="0.25">
      <c r="B70" s="7" t="s">
        <v>60</v>
      </c>
      <c r="C70" s="4">
        <v>380</v>
      </c>
      <c r="D70" s="4">
        <v>92</v>
      </c>
      <c r="E70" s="4">
        <v>32</v>
      </c>
      <c r="F70" s="4">
        <f t="shared" si="1"/>
        <v>18</v>
      </c>
      <c r="G70" s="4">
        <f>D70-F70</f>
        <v>74</v>
      </c>
      <c r="H70" s="4">
        <v>4.8</v>
      </c>
      <c r="I70" s="4">
        <v>69.3</v>
      </c>
      <c r="J70" s="6">
        <v>9.5</v>
      </c>
    </row>
    <row r="71" spans="2:10" ht="15.75" thickBot="1" x14ac:dyDescent="0.3">
      <c r="B71" s="8" t="s">
        <v>61</v>
      </c>
      <c r="C71" s="9">
        <v>450</v>
      </c>
      <c r="D71" s="9">
        <v>110.7</v>
      </c>
      <c r="E71" s="9">
        <v>33.799999999999997</v>
      </c>
      <c r="F71" s="9">
        <f t="shared" si="1"/>
        <v>19.799999999999997</v>
      </c>
      <c r="G71" s="9">
        <f>D71-F71</f>
        <v>90.9</v>
      </c>
      <c r="H71" s="9">
        <v>4.5999999999999996</v>
      </c>
      <c r="I71" s="9">
        <v>69</v>
      </c>
      <c r="J71" s="10">
        <v>9.4</v>
      </c>
    </row>
    <row r="72" spans="2:10" ht="15.75" thickBot="1" x14ac:dyDescent="0.3">
      <c r="B72" s="17"/>
      <c r="C72" s="11"/>
      <c r="D72" s="11"/>
      <c r="E72" s="11"/>
      <c r="F72" s="18"/>
      <c r="G72" s="11"/>
      <c r="H72" s="11"/>
      <c r="I72" s="11"/>
      <c r="J72" s="11"/>
    </row>
    <row r="73" spans="2:10" ht="30.75" customHeight="1" thickBot="1" x14ac:dyDescent="0.3">
      <c r="B73" s="41" t="s">
        <v>0</v>
      </c>
      <c r="C73" s="28" t="s">
        <v>1</v>
      </c>
      <c r="D73" s="32" t="s">
        <v>85</v>
      </c>
      <c r="E73" s="28" t="s">
        <v>83</v>
      </c>
      <c r="F73" s="28"/>
      <c r="G73" s="33" t="s">
        <v>84</v>
      </c>
      <c r="H73" s="28" t="s">
        <v>87</v>
      </c>
      <c r="I73" s="28" t="s">
        <v>2</v>
      </c>
      <c r="J73" s="42" t="s">
        <v>3</v>
      </c>
    </row>
    <row r="74" spans="2:10" x14ac:dyDescent="0.25">
      <c r="B74" s="5" t="s">
        <v>62</v>
      </c>
      <c r="C74" s="4"/>
      <c r="D74" s="4"/>
      <c r="E74" s="4"/>
      <c r="F74" s="4"/>
      <c r="G74" s="4"/>
      <c r="H74" s="4"/>
      <c r="I74" s="4"/>
      <c r="J74" s="6"/>
    </row>
    <row r="75" spans="2:10" x14ac:dyDescent="0.25">
      <c r="B75" s="7" t="s">
        <v>63</v>
      </c>
      <c r="C75" s="4">
        <v>210</v>
      </c>
      <c r="D75" s="4">
        <v>87.9</v>
      </c>
      <c r="E75" s="4">
        <v>23.9</v>
      </c>
      <c r="F75" s="4">
        <f t="shared" si="1"/>
        <v>9.8999999999999986</v>
      </c>
      <c r="G75" s="4">
        <f>D75-F75</f>
        <v>78</v>
      </c>
      <c r="H75" s="4">
        <v>4.5999999999999996</v>
      </c>
      <c r="I75" s="4">
        <v>70.599999999999994</v>
      </c>
      <c r="J75" s="6">
        <v>9.1</v>
      </c>
    </row>
    <row r="76" spans="2:10" x14ac:dyDescent="0.25">
      <c r="B76" s="7" t="s">
        <v>64</v>
      </c>
      <c r="C76" s="4">
        <v>210</v>
      </c>
      <c r="D76" s="4">
        <v>74.099999999999994</v>
      </c>
      <c r="E76" s="4">
        <v>22.6</v>
      </c>
      <c r="F76" s="4">
        <f t="shared" si="1"/>
        <v>8.6000000000000014</v>
      </c>
      <c r="G76" s="4">
        <f>D76-F76</f>
        <v>65.5</v>
      </c>
      <c r="H76" s="4">
        <v>4.3</v>
      </c>
      <c r="I76" s="4">
        <v>72.2</v>
      </c>
      <c r="J76" s="6">
        <v>8.1999999999999993</v>
      </c>
    </row>
    <row r="77" spans="2:10" x14ac:dyDescent="0.25">
      <c r="B77" s="7" t="s">
        <v>65</v>
      </c>
      <c r="C77" s="4">
        <v>210</v>
      </c>
      <c r="D77" s="4">
        <v>76.3</v>
      </c>
      <c r="E77" s="4">
        <v>22.9</v>
      </c>
      <c r="F77" s="4">
        <f t="shared" si="1"/>
        <v>8.8999999999999986</v>
      </c>
      <c r="G77" s="4">
        <f>D77-F77</f>
        <v>67.400000000000006</v>
      </c>
      <c r="H77" s="4">
        <v>4.8</v>
      </c>
      <c r="I77" s="4">
        <v>71</v>
      </c>
      <c r="J77" s="6">
        <v>8.6999999999999993</v>
      </c>
    </row>
    <row r="78" spans="2:10" ht="15.75" thickBot="1" x14ac:dyDescent="0.3">
      <c r="B78" s="8" t="s">
        <v>66</v>
      </c>
      <c r="C78" s="9">
        <v>230</v>
      </c>
      <c r="D78" s="9">
        <v>114.3</v>
      </c>
      <c r="E78" s="9">
        <v>29.2</v>
      </c>
      <c r="F78" s="9">
        <f t="shared" si="1"/>
        <v>15.2</v>
      </c>
      <c r="G78" s="9">
        <f>D78-F78</f>
        <v>99.1</v>
      </c>
      <c r="H78" s="9">
        <v>4.8</v>
      </c>
      <c r="I78" s="9">
        <v>70</v>
      </c>
      <c r="J78" s="10">
        <v>7.8</v>
      </c>
    </row>
    <row r="79" spans="2:10" ht="15.75" thickBot="1" x14ac:dyDescent="0.3">
      <c r="B79" s="17"/>
      <c r="C79" s="11"/>
      <c r="D79" s="11"/>
      <c r="E79" s="11"/>
      <c r="F79" s="18"/>
      <c r="G79" s="11"/>
      <c r="H79" s="11"/>
      <c r="I79" s="11"/>
      <c r="J79" s="11"/>
    </row>
    <row r="80" spans="2:10" ht="30.75" customHeight="1" thickBot="1" x14ac:dyDescent="0.3">
      <c r="B80" s="41" t="s">
        <v>0</v>
      </c>
      <c r="C80" s="28" t="s">
        <v>1</v>
      </c>
      <c r="D80" s="32" t="s">
        <v>85</v>
      </c>
      <c r="E80" s="28" t="s">
        <v>83</v>
      </c>
      <c r="F80" s="28"/>
      <c r="G80" s="33" t="s">
        <v>84</v>
      </c>
      <c r="H80" s="28" t="s">
        <v>87</v>
      </c>
      <c r="I80" s="28" t="s">
        <v>2</v>
      </c>
      <c r="J80" s="42" t="s">
        <v>3</v>
      </c>
    </row>
    <row r="81" spans="2:12" x14ac:dyDescent="0.25">
      <c r="B81" s="5" t="s">
        <v>67</v>
      </c>
      <c r="C81" s="4"/>
      <c r="D81" s="4"/>
      <c r="E81" s="4"/>
      <c r="F81" s="4"/>
      <c r="G81" s="4"/>
      <c r="H81" s="4"/>
      <c r="I81" s="4"/>
      <c r="J81" s="6"/>
    </row>
    <row r="82" spans="2:12" x14ac:dyDescent="0.25">
      <c r="B82" s="7" t="s">
        <v>68</v>
      </c>
      <c r="C82" s="4">
        <v>175</v>
      </c>
      <c r="D82" s="4">
        <v>79.900000000000006</v>
      </c>
      <c r="E82" s="4">
        <v>18.7</v>
      </c>
      <c r="F82" s="4">
        <f t="shared" ref="F82:F97" si="6">(E82-14)</f>
        <v>4.6999999999999993</v>
      </c>
      <c r="G82" s="4">
        <f t="shared" ref="G82:G91" si="7">D82-F82</f>
        <v>75.2</v>
      </c>
      <c r="H82" s="4">
        <v>4.5999999999999996</v>
      </c>
      <c r="I82" s="4">
        <v>71.099999999999994</v>
      </c>
      <c r="J82" s="6">
        <v>8.4</v>
      </c>
    </row>
    <row r="83" spans="2:12" x14ac:dyDescent="0.25">
      <c r="B83" s="7" t="s">
        <v>69</v>
      </c>
      <c r="C83" s="4">
        <v>180</v>
      </c>
      <c r="D83" s="4">
        <v>63</v>
      </c>
      <c r="E83" s="4">
        <v>23.5</v>
      </c>
      <c r="F83" s="4">
        <f t="shared" si="6"/>
        <v>9.5</v>
      </c>
      <c r="G83" s="4">
        <f t="shared" si="7"/>
        <v>53.5</v>
      </c>
      <c r="H83" s="4">
        <v>4.9000000000000004</v>
      </c>
      <c r="I83" s="4">
        <v>70.2</v>
      </c>
      <c r="J83" s="6">
        <v>9.3000000000000007</v>
      </c>
    </row>
    <row r="84" spans="2:12" x14ac:dyDescent="0.25">
      <c r="B84" s="7" t="s">
        <v>70</v>
      </c>
      <c r="C84" s="4">
        <v>180</v>
      </c>
      <c r="D84" s="4">
        <v>93.8</v>
      </c>
      <c r="E84" s="4">
        <v>24.1</v>
      </c>
      <c r="F84" s="4">
        <f t="shared" si="6"/>
        <v>10.100000000000001</v>
      </c>
      <c r="G84" s="4">
        <f t="shared" si="7"/>
        <v>83.699999999999989</v>
      </c>
      <c r="H84" s="4">
        <v>4.7</v>
      </c>
      <c r="I84" s="4">
        <v>70.900000000000006</v>
      </c>
      <c r="J84" s="6">
        <v>8.8000000000000007</v>
      </c>
    </row>
    <row r="85" spans="2:12" x14ac:dyDescent="0.25">
      <c r="B85" s="7" t="s">
        <v>71</v>
      </c>
      <c r="C85" s="4">
        <v>190</v>
      </c>
      <c r="D85" s="4">
        <v>89.3</v>
      </c>
      <c r="E85" s="4">
        <v>27.6</v>
      </c>
      <c r="F85" s="4">
        <f t="shared" si="6"/>
        <v>13.600000000000001</v>
      </c>
      <c r="G85" s="4">
        <f t="shared" si="7"/>
        <v>75.699999999999989</v>
      </c>
      <c r="H85" s="4"/>
      <c r="I85" s="4"/>
      <c r="J85" s="6"/>
    </row>
    <row r="86" spans="2:12" x14ac:dyDescent="0.25">
      <c r="B86" s="7" t="s">
        <v>72</v>
      </c>
      <c r="C86" s="4">
        <v>200</v>
      </c>
      <c r="D86" s="4">
        <v>94.6</v>
      </c>
      <c r="E86" s="4">
        <v>28.8</v>
      </c>
      <c r="F86" s="4">
        <f t="shared" si="6"/>
        <v>14.8</v>
      </c>
      <c r="G86" s="4">
        <f t="shared" si="7"/>
        <v>79.8</v>
      </c>
      <c r="H86" s="4"/>
      <c r="I86" s="4"/>
      <c r="J86" s="6"/>
    </row>
    <row r="87" spans="2:12" x14ac:dyDescent="0.25">
      <c r="B87" s="7" t="s">
        <v>73</v>
      </c>
      <c r="C87" s="4">
        <v>210</v>
      </c>
      <c r="D87" s="4">
        <v>99.6</v>
      </c>
      <c r="E87" s="4">
        <v>27</v>
      </c>
      <c r="F87" s="4">
        <f t="shared" si="6"/>
        <v>13</v>
      </c>
      <c r="G87" s="4">
        <f t="shared" si="7"/>
        <v>86.6</v>
      </c>
      <c r="H87" s="4">
        <v>5.2</v>
      </c>
      <c r="I87" s="4">
        <v>69.7</v>
      </c>
      <c r="J87" s="6">
        <v>9.4</v>
      </c>
    </row>
    <row r="88" spans="2:12" x14ac:dyDescent="0.25">
      <c r="B88" s="7" t="s">
        <v>74</v>
      </c>
      <c r="C88" s="4">
        <v>210</v>
      </c>
      <c r="D88" s="4">
        <v>100.9</v>
      </c>
      <c r="E88" s="4">
        <v>28</v>
      </c>
      <c r="F88" s="4">
        <f t="shared" si="6"/>
        <v>14</v>
      </c>
      <c r="G88" s="4">
        <f t="shared" si="7"/>
        <v>86.9</v>
      </c>
      <c r="H88" s="4"/>
      <c r="I88" s="4"/>
      <c r="J88" s="6"/>
    </row>
    <row r="89" spans="2:12" x14ac:dyDescent="0.25">
      <c r="B89" s="7" t="s">
        <v>75</v>
      </c>
      <c r="C89" s="4">
        <v>220</v>
      </c>
      <c r="D89" s="4">
        <v>100</v>
      </c>
      <c r="E89" s="4">
        <v>30</v>
      </c>
      <c r="F89" s="4">
        <f t="shared" si="6"/>
        <v>16</v>
      </c>
      <c r="G89" s="4">
        <f t="shared" si="7"/>
        <v>84</v>
      </c>
      <c r="H89" s="4"/>
      <c r="I89" s="4"/>
      <c r="J89" s="6"/>
    </row>
    <row r="90" spans="2:12" x14ac:dyDescent="0.25">
      <c r="B90" s="7" t="s">
        <v>76</v>
      </c>
      <c r="C90" s="4">
        <v>250</v>
      </c>
      <c r="D90" s="4">
        <v>109.8</v>
      </c>
      <c r="E90" s="4">
        <v>30</v>
      </c>
      <c r="F90" s="4">
        <f t="shared" si="6"/>
        <v>16</v>
      </c>
      <c r="G90" s="4">
        <f t="shared" si="7"/>
        <v>93.8</v>
      </c>
      <c r="H90" s="4"/>
      <c r="I90" s="4"/>
      <c r="J90" s="6"/>
      <c r="L90" s="17"/>
    </row>
    <row r="91" spans="2:12" ht="15.75" thickBot="1" x14ac:dyDescent="0.3">
      <c r="B91" s="8" t="s">
        <v>77</v>
      </c>
      <c r="C91" s="9"/>
      <c r="D91" s="9">
        <v>94.6</v>
      </c>
      <c r="E91" s="9">
        <v>29</v>
      </c>
      <c r="F91" s="9">
        <f t="shared" si="6"/>
        <v>15</v>
      </c>
      <c r="G91" s="9">
        <f t="shared" si="7"/>
        <v>79.599999999999994</v>
      </c>
      <c r="H91" s="9"/>
      <c r="I91" s="9"/>
      <c r="J91" s="10"/>
    </row>
    <row r="92" spans="2:12" ht="15.75" thickBot="1" x14ac:dyDescent="0.3">
      <c r="B92" s="17"/>
      <c r="C92" s="11"/>
      <c r="D92" s="11"/>
      <c r="E92" s="11"/>
      <c r="F92" s="18"/>
      <c r="G92" s="11"/>
      <c r="H92" s="11"/>
      <c r="I92" s="11"/>
      <c r="J92" s="11"/>
    </row>
    <row r="93" spans="2:12" ht="30.75" customHeight="1" thickBot="1" x14ac:dyDescent="0.3">
      <c r="B93" s="41" t="s">
        <v>0</v>
      </c>
      <c r="C93" s="28" t="s">
        <v>1</v>
      </c>
      <c r="D93" s="32" t="s">
        <v>85</v>
      </c>
      <c r="E93" s="28" t="s">
        <v>83</v>
      </c>
      <c r="F93" s="28"/>
      <c r="G93" s="33" t="s">
        <v>84</v>
      </c>
      <c r="H93" s="28" t="s">
        <v>87</v>
      </c>
      <c r="I93" s="28" t="s">
        <v>2</v>
      </c>
      <c r="J93" s="42" t="s">
        <v>3</v>
      </c>
    </row>
    <row r="94" spans="2:12" x14ac:dyDescent="0.25">
      <c r="B94" s="12" t="s">
        <v>78</v>
      </c>
      <c r="C94" s="13"/>
      <c r="D94" s="13">
        <v>100</v>
      </c>
      <c r="E94" s="13">
        <v>30</v>
      </c>
      <c r="F94" s="13">
        <f t="shared" si="6"/>
        <v>16</v>
      </c>
      <c r="G94" s="13">
        <f>D94-F94</f>
        <v>84</v>
      </c>
      <c r="H94" s="13">
        <v>4.5999999999999996</v>
      </c>
      <c r="I94" s="13">
        <v>68.8</v>
      </c>
      <c r="J94" s="14">
        <v>9.8000000000000007</v>
      </c>
    </row>
    <row r="95" spans="2:12" x14ac:dyDescent="0.25">
      <c r="B95" s="7" t="s">
        <v>79</v>
      </c>
      <c r="C95" s="4"/>
      <c r="D95" s="4">
        <v>95.7</v>
      </c>
      <c r="E95" s="4">
        <v>29.7</v>
      </c>
      <c r="F95" s="4">
        <f t="shared" si="6"/>
        <v>15.7</v>
      </c>
      <c r="G95" s="4">
        <f>D95-F95</f>
        <v>80</v>
      </c>
      <c r="H95" s="4">
        <v>4.5</v>
      </c>
      <c r="I95" s="4">
        <v>69.3</v>
      </c>
      <c r="J95" s="6">
        <v>9.4</v>
      </c>
    </row>
    <row r="96" spans="2:12" x14ac:dyDescent="0.25">
      <c r="B96" s="7" t="s">
        <v>80</v>
      </c>
      <c r="C96" s="4"/>
      <c r="D96" s="4">
        <v>92.9</v>
      </c>
      <c r="E96" s="4">
        <v>27.1</v>
      </c>
      <c r="F96" s="4">
        <f t="shared" si="6"/>
        <v>13.100000000000001</v>
      </c>
      <c r="G96" s="4">
        <f>D96-F96</f>
        <v>79.800000000000011</v>
      </c>
      <c r="H96" s="4">
        <v>4.7</v>
      </c>
      <c r="I96" s="4">
        <v>69.7</v>
      </c>
      <c r="J96" s="6">
        <v>10.4</v>
      </c>
    </row>
    <row r="97" spans="2:10" ht="15.75" thickBot="1" x14ac:dyDescent="0.3">
      <c r="B97" s="8" t="s">
        <v>81</v>
      </c>
      <c r="C97" s="9"/>
      <c r="D97" s="9">
        <v>105.7</v>
      </c>
      <c r="E97" s="9">
        <v>29.4</v>
      </c>
      <c r="F97" s="9">
        <f t="shared" si="6"/>
        <v>15.399999999999999</v>
      </c>
      <c r="G97" s="9">
        <f>D97-F97</f>
        <v>90.300000000000011</v>
      </c>
      <c r="H97" s="9">
        <v>4.5999999999999996</v>
      </c>
      <c r="I97" s="9">
        <v>69.8</v>
      </c>
      <c r="J97" s="10">
        <v>9.4</v>
      </c>
    </row>
  </sheetData>
  <mergeCells count="1">
    <mergeCell ref="B1:J1"/>
  </mergeCells>
  <pageMargins left="0.23622047244094491" right="0.23622047244094491" top="0.74803149606299213" bottom="0.74803149606299213" header="0.31496062992125984" footer="0.31496062992125984"/>
  <pageSetup paperSize="9" scale="94" orientation="landscape" r:id="rId1"/>
  <rowBreaks count="2" manualBreakCount="2">
    <brk id="31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2015-04-30T10:49:21Z</dcterms:modified>
</cp:coreProperties>
</file>