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Кукуруза" sheetId="1" r:id="rId1"/>
  </sheets>
  <definedNames>
    <definedName name="_xlnm._FilterDatabase" localSheetId="0" hidden="1">Кукуруза!$A$3:$I$70</definedName>
    <definedName name="_xlnm.Print_Titles" localSheetId="0">Кукуруза!$3:$3</definedName>
  </definedNames>
  <calcPr calcId="125725" concurrentCalc="0"/>
</workbook>
</file>

<file path=xl/calcChain.xml><?xml version="1.0" encoding="utf-8"?>
<calcChain xmlns="http://schemas.openxmlformats.org/spreadsheetml/2006/main">
  <c r="G70" i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<sst xmlns="http://schemas.openxmlformats.org/spreadsheetml/2006/main" count="147" uniqueCount="93">
  <si>
    <t>Кукуруза 2016</t>
  </si>
  <si>
    <t>Уборка</t>
  </si>
  <si>
    <t>Оригинатор</t>
  </si>
  <si>
    <t>Гибрид</t>
  </si>
  <si>
    <t>ФАО</t>
  </si>
  <si>
    <t>Вес, кг</t>
  </si>
  <si>
    <t>Место по урожайности</t>
  </si>
  <si>
    <t>Монсанто</t>
  </si>
  <si>
    <t>ДКС 4541</t>
  </si>
  <si>
    <t>Агрохолдинг Кубань</t>
  </si>
  <si>
    <t>Ладожский 292</t>
  </si>
  <si>
    <t>РАЖТ</t>
  </si>
  <si>
    <t>Экспресьон</t>
  </si>
  <si>
    <t>ДКС 3623</t>
  </si>
  <si>
    <t>Ферарикс</t>
  </si>
  <si>
    <t>Dow seeds</t>
  </si>
  <si>
    <t xml:space="preserve">Сюрреал </t>
  </si>
  <si>
    <t>Коссад</t>
  </si>
  <si>
    <t>Лапери</t>
  </si>
  <si>
    <t>ДКС 3939</t>
  </si>
  <si>
    <t>ДКС 4014</t>
  </si>
  <si>
    <t>Да Сонка</t>
  </si>
  <si>
    <t>Пионер</t>
  </si>
  <si>
    <t>Р8816</t>
  </si>
  <si>
    <t>Р9241</t>
  </si>
  <si>
    <t>Сингента</t>
  </si>
  <si>
    <t>Новатоп</t>
  </si>
  <si>
    <t>Евралис</t>
  </si>
  <si>
    <t>Астероид</t>
  </si>
  <si>
    <t>Микси</t>
  </si>
  <si>
    <t>Лимагрейн</t>
  </si>
  <si>
    <t>Адэвей</t>
  </si>
  <si>
    <t>Физикс</t>
  </si>
  <si>
    <t>Аркади</t>
  </si>
  <si>
    <t>ДКС 3705</t>
  </si>
  <si>
    <t>Феномен</t>
  </si>
  <si>
    <t>Р8688</t>
  </si>
  <si>
    <t>Кубус</t>
  </si>
  <si>
    <t>ДКС 3476</t>
  </si>
  <si>
    <t>РосАгроТрейд</t>
  </si>
  <si>
    <t>Краснодарский 291</t>
  </si>
  <si>
    <t>Катари</t>
  </si>
  <si>
    <t>КВС</t>
  </si>
  <si>
    <t>Панвинио</t>
  </si>
  <si>
    <t xml:space="preserve">ДС 0479 Б   </t>
  </si>
  <si>
    <t>LG 30325</t>
  </si>
  <si>
    <t>Фидокси</t>
  </si>
  <si>
    <t>ДКС 3203</t>
  </si>
  <si>
    <t>Aspria-seeds (штрубе)</t>
  </si>
  <si>
    <t>AS 33002</t>
  </si>
  <si>
    <t>СИ Ариосо</t>
  </si>
  <si>
    <t>Родригес</t>
  </si>
  <si>
    <t>LG 3255</t>
  </si>
  <si>
    <t>Сплендис</t>
  </si>
  <si>
    <t>Р8521</t>
  </si>
  <si>
    <t>Луиджи кс</t>
  </si>
  <si>
    <t>LG 3258</t>
  </si>
  <si>
    <t>Энигма</t>
  </si>
  <si>
    <t>Бомбастик</t>
  </si>
  <si>
    <t>LG 30273</t>
  </si>
  <si>
    <t>Максалия</t>
  </si>
  <si>
    <t>Зизу</t>
  </si>
  <si>
    <t>AS 14220</t>
  </si>
  <si>
    <t>Вералия</t>
  </si>
  <si>
    <t>Кипарис</t>
  </si>
  <si>
    <t>Компетенс</t>
  </si>
  <si>
    <t>Кубитус</t>
  </si>
  <si>
    <t>Ладожский 250</t>
  </si>
  <si>
    <t>Конгресс</t>
  </si>
  <si>
    <t>Ладожский 191</t>
  </si>
  <si>
    <t>LG 3285</t>
  </si>
  <si>
    <t>Ротанга</t>
  </si>
  <si>
    <t>Крабас</t>
  </si>
  <si>
    <t>Спейси</t>
  </si>
  <si>
    <t>Сатива</t>
  </si>
  <si>
    <t>Вымпел МВ</t>
  </si>
  <si>
    <t>Альвита</t>
  </si>
  <si>
    <t>AS 13290</t>
  </si>
  <si>
    <t>ДН Пивиха</t>
  </si>
  <si>
    <t>Заряный</t>
  </si>
  <si>
    <t>Оржиця 237 МВ</t>
  </si>
  <si>
    <t>Патрик</t>
  </si>
  <si>
    <t>Краснодарский 194</t>
  </si>
  <si>
    <t>Аматус</t>
  </si>
  <si>
    <t>Россошьгибрид</t>
  </si>
  <si>
    <t>Каскад 195 СВ</t>
  </si>
  <si>
    <t>Воронежский 158 СВ</t>
  </si>
  <si>
    <t>Каскад 166 АСВ</t>
  </si>
  <si>
    <t>Р7054</t>
  </si>
  <si>
    <t>Влажность при уборке, 30.09, %</t>
  </si>
  <si>
    <t>Урожайность при 14%, т/га</t>
  </si>
  <si>
    <t>Крахмал, %</t>
  </si>
  <si>
    <t xml:space="preserve">Влажность, 02.09, %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</si>
</sst>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8.85546875" defaultRowHeight="18.75"/>
  <cols>
    <col min="1" max="1" width="25.28515625" style="14" bestFit="1" customWidth="1"/>
    <col min="2" max="2" width="25.5703125" style="5" bestFit="1" customWidth="1"/>
    <col min="3" max="3" width="8.7109375" style="5" bestFit="1" customWidth="1"/>
    <col min="4" max="4" width="16.42578125" style="5" customWidth="1"/>
    <col min="5" max="5" width="8.7109375" style="7" bestFit="1" customWidth="1"/>
    <col min="6" max="6" width="17.140625" style="5" customWidth="1"/>
    <col min="7" max="7" width="16.85546875" style="5" customWidth="1"/>
    <col min="8" max="8" width="11.140625" style="5" bestFit="1" customWidth="1"/>
    <col min="9" max="9" width="16.140625" style="5" customWidth="1"/>
    <col min="10" max="16384" width="18.85546875" style="5"/>
  </cols>
  <sheetData>
    <row r="1" spans="1:9">
      <c r="A1" s="11" t="s">
        <v>0</v>
      </c>
      <c r="B1" s="15" t="s">
        <v>1</v>
      </c>
      <c r="C1" s="4">
        <v>42643</v>
      </c>
    </row>
    <row r="2" spans="1:9" ht="55.5" customHeight="1">
      <c r="A2" s="12" t="s">
        <v>2</v>
      </c>
      <c r="B2" s="3" t="s">
        <v>3</v>
      </c>
      <c r="C2" s="3" t="s">
        <v>4</v>
      </c>
      <c r="D2" s="3" t="s">
        <v>92</v>
      </c>
      <c r="E2" s="3" t="s">
        <v>5</v>
      </c>
      <c r="F2" s="3" t="s">
        <v>89</v>
      </c>
      <c r="G2" s="3" t="s">
        <v>90</v>
      </c>
      <c r="H2" s="3" t="s">
        <v>91</v>
      </c>
      <c r="I2" s="3" t="s">
        <v>6</v>
      </c>
    </row>
    <row r="3" spans="1:9" ht="27" customHeight="1">
      <c r="A3" s="13" t="s">
        <v>7</v>
      </c>
      <c r="B3" s="1" t="s">
        <v>8</v>
      </c>
      <c r="C3" s="1">
        <v>360</v>
      </c>
      <c r="D3" s="2">
        <v>48.8</v>
      </c>
      <c r="E3" s="8">
        <v>652</v>
      </c>
      <c r="F3" s="2">
        <v>34.200000000000003</v>
      </c>
      <c r="G3" s="9">
        <f t="shared" ref="G3:G66" si="0">E3*10000/4/0.7/150/1000-E3*10000/4/0.7/150/1000*(F3-14)/(100-14)</f>
        <v>11.877519379844962</v>
      </c>
      <c r="H3" s="10">
        <v>71.2</v>
      </c>
      <c r="I3" s="2">
        <f t="shared" ref="I3:I66" si="1">RANK(G3,$G$3:$G$70,0)</f>
        <v>1</v>
      </c>
    </row>
    <row r="4" spans="1:9">
      <c r="A4" s="13" t="s">
        <v>9</v>
      </c>
      <c r="B4" s="1" t="s">
        <v>10</v>
      </c>
      <c r="C4" s="1">
        <v>292</v>
      </c>
      <c r="D4" s="1">
        <v>46</v>
      </c>
      <c r="E4" s="8">
        <v>672</v>
      </c>
      <c r="F4" s="2">
        <v>36.700000000000003</v>
      </c>
      <c r="G4" s="9">
        <f t="shared" si="0"/>
        <v>11.776744186046511</v>
      </c>
      <c r="H4" s="10">
        <v>70.2</v>
      </c>
      <c r="I4" s="2">
        <f t="shared" si="1"/>
        <v>2</v>
      </c>
    </row>
    <row r="5" spans="1:9">
      <c r="A5" s="13" t="s">
        <v>11</v>
      </c>
      <c r="B5" s="1" t="s">
        <v>12</v>
      </c>
      <c r="C5" s="1">
        <v>280</v>
      </c>
      <c r="D5" s="1">
        <v>42.7</v>
      </c>
      <c r="E5" s="8">
        <v>573</v>
      </c>
      <c r="F5" s="2">
        <v>31</v>
      </c>
      <c r="G5" s="9">
        <f t="shared" si="0"/>
        <v>10.946013289036545</v>
      </c>
      <c r="H5" s="10">
        <v>69.900000000000006</v>
      </c>
      <c r="I5" s="2">
        <f t="shared" si="1"/>
        <v>3</v>
      </c>
    </row>
    <row r="6" spans="1:9">
      <c r="A6" s="13" t="s">
        <v>7</v>
      </c>
      <c r="B6" s="1" t="s">
        <v>13</v>
      </c>
      <c r="C6" s="1">
        <v>270</v>
      </c>
      <c r="D6" s="2">
        <v>45</v>
      </c>
      <c r="E6" s="8">
        <v>567</v>
      </c>
      <c r="F6" s="2">
        <v>30.5</v>
      </c>
      <c r="G6" s="9">
        <f t="shared" si="0"/>
        <v>10.909883720930234</v>
      </c>
      <c r="H6" s="10">
        <v>70.2</v>
      </c>
      <c r="I6" s="2">
        <f t="shared" si="1"/>
        <v>4</v>
      </c>
    </row>
    <row r="7" spans="1:9">
      <c r="A7" s="13" t="s">
        <v>11</v>
      </c>
      <c r="B7" s="1" t="s">
        <v>14</v>
      </c>
      <c r="C7" s="1">
        <v>330</v>
      </c>
      <c r="D7" s="1">
        <v>45.5</v>
      </c>
      <c r="E7" s="8">
        <v>598</v>
      </c>
      <c r="F7" s="2">
        <v>34.4</v>
      </c>
      <c r="G7" s="9">
        <f t="shared" si="0"/>
        <v>10.860686600221484</v>
      </c>
      <c r="H7" s="10">
        <v>69</v>
      </c>
      <c r="I7" s="2">
        <f t="shared" si="1"/>
        <v>5</v>
      </c>
    </row>
    <row r="8" spans="1:9">
      <c r="A8" s="13" t="s">
        <v>15</v>
      </c>
      <c r="B8" s="1" t="s">
        <v>16</v>
      </c>
      <c r="C8" s="1">
        <v>280</v>
      </c>
      <c r="D8" s="1">
        <v>44.4</v>
      </c>
      <c r="E8" s="8">
        <v>590</v>
      </c>
      <c r="F8" s="2">
        <v>33.6</v>
      </c>
      <c r="G8" s="9">
        <f t="shared" si="0"/>
        <v>10.846068660022148</v>
      </c>
      <c r="H8" s="10">
        <v>70.599999999999994</v>
      </c>
      <c r="I8" s="2">
        <f t="shared" si="1"/>
        <v>6</v>
      </c>
    </row>
    <row r="9" spans="1:9">
      <c r="A9" s="13" t="s">
        <v>17</v>
      </c>
      <c r="B9" s="1" t="s">
        <v>18</v>
      </c>
      <c r="C9" s="1">
        <v>260</v>
      </c>
      <c r="D9" s="2">
        <v>41.6</v>
      </c>
      <c r="E9" s="8">
        <v>555</v>
      </c>
      <c r="F9" s="2">
        <v>30</v>
      </c>
      <c r="G9" s="9">
        <f t="shared" si="0"/>
        <v>10.755813953488373</v>
      </c>
      <c r="H9" s="10">
        <v>71.8</v>
      </c>
      <c r="I9" s="2">
        <f t="shared" si="1"/>
        <v>7</v>
      </c>
    </row>
    <row r="10" spans="1:9" ht="24.75" customHeight="1">
      <c r="A10" s="13" t="s">
        <v>7</v>
      </c>
      <c r="B10" s="1" t="s">
        <v>19</v>
      </c>
      <c r="C10" s="1">
        <v>320</v>
      </c>
      <c r="D10" s="2">
        <v>46</v>
      </c>
      <c r="E10" s="8">
        <v>599</v>
      </c>
      <c r="F10" s="2">
        <v>35.5</v>
      </c>
      <c r="G10" s="9">
        <f t="shared" si="0"/>
        <v>10.696428571428573</v>
      </c>
      <c r="H10" s="10">
        <v>69.3</v>
      </c>
      <c r="I10" s="2">
        <f t="shared" si="1"/>
        <v>8</v>
      </c>
    </row>
    <row r="11" spans="1:9" ht="26.25" customHeight="1">
      <c r="A11" s="13" t="s">
        <v>7</v>
      </c>
      <c r="B11" s="1" t="s">
        <v>20</v>
      </c>
      <c r="C11" s="1">
        <v>340</v>
      </c>
      <c r="D11" s="2">
        <v>44.8</v>
      </c>
      <c r="E11" s="8">
        <v>574</v>
      </c>
      <c r="F11" s="2">
        <v>32.700000000000003</v>
      </c>
      <c r="G11" s="9">
        <f t="shared" si="0"/>
        <v>10.694961240310079</v>
      </c>
      <c r="H11" s="10">
        <v>70.400000000000006</v>
      </c>
      <c r="I11" s="2">
        <f t="shared" si="1"/>
        <v>9</v>
      </c>
    </row>
    <row r="12" spans="1:9" ht="26.25" customHeight="1">
      <c r="A12" s="13" t="s">
        <v>15</v>
      </c>
      <c r="B12" s="1" t="s">
        <v>21</v>
      </c>
      <c r="C12" s="1">
        <v>350</v>
      </c>
      <c r="D12" s="1">
        <v>49.4</v>
      </c>
      <c r="E12" s="8">
        <v>580</v>
      </c>
      <c r="F12" s="2">
        <v>34</v>
      </c>
      <c r="G12" s="9">
        <f t="shared" si="0"/>
        <v>10.598006644518273</v>
      </c>
      <c r="H12" s="10">
        <v>69.099999999999994</v>
      </c>
      <c r="I12" s="2">
        <f t="shared" si="1"/>
        <v>10</v>
      </c>
    </row>
    <row r="13" spans="1:9">
      <c r="A13" s="13" t="s">
        <v>22</v>
      </c>
      <c r="B13" s="1" t="s">
        <v>23</v>
      </c>
      <c r="C13" s="1">
        <v>280</v>
      </c>
      <c r="D13" s="2">
        <v>43.6</v>
      </c>
      <c r="E13" s="8">
        <v>554</v>
      </c>
      <c r="F13" s="2">
        <v>31</v>
      </c>
      <c r="G13" s="9">
        <f t="shared" si="0"/>
        <v>10.583056478405316</v>
      </c>
      <c r="H13" s="10">
        <v>70.2</v>
      </c>
      <c r="I13" s="2">
        <f t="shared" si="1"/>
        <v>11</v>
      </c>
    </row>
    <row r="14" spans="1:9">
      <c r="A14" s="13" t="s">
        <v>22</v>
      </c>
      <c r="B14" s="1" t="s">
        <v>24</v>
      </c>
      <c r="C14" s="1">
        <v>340</v>
      </c>
      <c r="D14" s="2">
        <v>46</v>
      </c>
      <c r="E14" s="8">
        <v>569</v>
      </c>
      <c r="F14" s="2">
        <v>34.1</v>
      </c>
      <c r="G14" s="9">
        <f t="shared" si="0"/>
        <v>10.3812569213732</v>
      </c>
      <c r="H14" s="10">
        <v>71.099999999999994</v>
      </c>
      <c r="I14" s="2">
        <f t="shared" si="1"/>
        <v>12</v>
      </c>
    </row>
    <row r="15" spans="1:9">
      <c r="A15" s="13" t="s">
        <v>25</v>
      </c>
      <c r="B15" s="1" t="s">
        <v>26</v>
      </c>
      <c r="C15" s="1">
        <v>240</v>
      </c>
      <c r="D15" s="2">
        <v>40.1</v>
      </c>
      <c r="E15" s="8">
        <v>540</v>
      </c>
      <c r="F15" s="2">
        <v>30.7</v>
      </c>
      <c r="G15" s="9">
        <f t="shared" si="0"/>
        <v>10.36046511627907</v>
      </c>
      <c r="H15" s="10">
        <v>70.900000000000006</v>
      </c>
      <c r="I15" s="2">
        <f t="shared" si="1"/>
        <v>13</v>
      </c>
    </row>
    <row r="16" spans="1:9">
      <c r="A16" s="13" t="s">
        <v>27</v>
      </c>
      <c r="B16" s="1" t="s">
        <v>28</v>
      </c>
      <c r="C16" s="1">
        <v>290</v>
      </c>
      <c r="D16" s="2">
        <v>42.4</v>
      </c>
      <c r="E16" s="8">
        <v>540</v>
      </c>
      <c r="F16" s="2">
        <v>31.5</v>
      </c>
      <c r="G16" s="9">
        <f t="shared" si="0"/>
        <v>10.240863787375416</v>
      </c>
      <c r="H16" s="10">
        <v>72.099999999999994</v>
      </c>
      <c r="I16" s="2">
        <f t="shared" si="1"/>
        <v>14</v>
      </c>
    </row>
    <row r="17" spans="1:9">
      <c r="A17" s="13" t="s">
        <v>11</v>
      </c>
      <c r="B17" s="1" t="s">
        <v>29</v>
      </c>
      <c r="C17" s="1">
        <v>260</v>
      </c>
      <c r="D17" s="1">
        <v>43.3</v>
      </c>
      <c r="E17" s="8">
        <v>541</v>
      </c>
      <c r="F17" s="2">
        <v>31.8</v>
      </c>
      <c r="G17" s="9">
        <f t="shared" si="0"/>
        <v>10.214894795127353</v>
      </c>
      <c r="H17" s="10">
        <v>70.3</v>
      </c>
      <c r="I17" s="2">
        <f t="shared" si="1"/>
        <v>15</v>
      </c>
    </row>
    <row r="18" spans="1:9">
      <c r="A18" s="13" t="s">
        <v>30</v>
      </c>
      <c r="B18" s="1" t="s">
        <v>31</v>
      </c>
      <c r="C18" s="1">
        <v>300</v>
      </c>
      <c r="D18" s="1">
        <v>42.3</v>
      </c>
      <c r="E18" s="8">
        <v>543</v>
      </c>
      <c r="F18" s="2">
        <v>32.1</v>
      </c>
      <c r="G18" s="9">
        <f t="shared" si="0"/>
        <v>10.207558139534884</v>
      </c>
      <c r="H18" s="10">
        <v>71.599999999999994</v>
      </c>
      <c r="I18" s="2">
        <f t="shared" si="1"/>
        <v>16</v>
      </c>
    </row>
    <row r="19" spans="1:9">
      <c r="A19" s="13" t="s">
        <v>11</v>
      </c>
      <c r="B19" s="1" t="s">
        <v>32</v>
      </c>
      <c r="C19" s="1">
        <v>310</v>
      </c>
      <c r="D19" s="1">
        <v>42.8</v>
      </c>
      <c r="E19" s="8">
        <v>545</v>
      </c>
      <c r="F19" s="2">
        <v>33.700000000000003</v>
      </c>
      <c r="G19" s="9">
        <f t="shared" si="0"/>
        <v>10.003737541528238</v>
      </c>
      <c r="H19" s="10">
        <v>62.2</v>
      </c>
      <c r="I19" s="2">
        <f t="shared" si="1"/>
        <v>17</v>
      </c>
    </row>
    <row r="20" spans="1:9">
      <c r="A20" s="13" t="s">
        <v>17</v>
      </c>
      <c r="B20" s="1" t="s">
        <v>33</v>
      </c>
      <c r="C20" s="1">
        <v>300</v>
      </c>
      <c r="D20" s="2">
        <v>46.7</v>
      </c>
      <c r="E20" s="8">
        <v>506</v>
      </c>
      <c r="F20" s="2">
        <v>29</v>
      </c>
      <c r="G20" s="9">
        <f t="shared" si="0"/>
        <v>9.9462901439645623</v>
      </c>
      <c r="H20" s="10">
        <v>70.8</v>
      </c>
      <c r="I20" s="2">
        <f t="shared" si="1"/>
        <v>18</v>
      </c>
    </row>
    <row r="21" spans="1:9">
      <c r="A21" s="13" t="s">
        <v>7</v>
      </c>
      <c r="B21" s="1" t="s">
        <v>34</v>
      </c>
      <c r="C21" s="1">
        <v>300</v>
      </c>
      <c r="D21" s="2">
        <v>42.7</v>
      </c>
      <c r="E21" s="8">
        <v>522</v>
      </c>
      <c r="F21" s="2">
        <v>31.3</v>
      </c>
      <c r="G21" s="9">
        <f t="shared" si="0"/>
        <v>9.9284053156146186</v>
      </c>
      <c r="H21" s="10">
        <v>70.599999999999994</v>
      </c>
      <c r="I21" s="2">
        <f t="shared" si="1"/>
        <v>19</v>
      </c>
    </row>
    <row r="22" spans="1:9">
      <c r="A22" s="13" t="s">
        <v>25</v>
      </c>
      <c r="B22" s="1" t="s">
        <v>35</v>
      </c>
      <c r="C22" s="1">
        <v>220</v>
      </c>
      <c r="D22" s="2">
        <v>45.9</v>
      </c>
      <c r="E22" s="8">
        <v>502</v>
      </c>
      <c r="F22" s="2">
        <v>28.7</v>
      </c>
      <c r="G22" s="9">
        <f t="shared" si="0"/>
        <v>9.9093576965669996</v>
      </c>
      <c r="H22" s="10">
        <v>71</v>
      </c>
      <c r="I22" s="2">
        <f t="shared" si="1"/>
        <v>20</v>
      </c>
    </row>
    <row r="23" spans="1:9">
      <c r="A23" s="13" t="s">
        <v>22</v>
      </c>
      <c r="B23" s="1" t="s">
        <v>36</v>
      </c>
      <c r="C23" s="1">
        <v>280</v>
      </c>
      <c r="D23" s="2">
        <v>48.8</v>
      </c>
      <c r="E23" s="8">
        <v>505</v>
      </c>
      <c r="F23" s="2">
        <v>30.5</v>
      </c>
      <c r="G23" s="9">
        <f t="shared" si="0"/>
        <v>9.716915836101883</v>
      </c>
      <c r="H23" s="10">
        <v>70.2</v>
      </c>
      <c r="I23" s="2">
        <f t="shared" si="1"/>
        <v>21</v>
      </c>
    </row>
    <row r="24" spans="1:9">
      <c r="A24" s="13" t="s">
        <v>27</v>
      </c>
      <c r="B24" s="1" t="s">
        <v>37</v>
      </c>
      <c r="C24" s="1">
        <v>310</v>
      </c>
      <c r="D24" s="2">
        <v>48.6</v>
      </c>
      <c r="E24" s="8">
        <v>532</v>
      </c>
      <c r="F24" s="2">
        <v>34.200000000000003</v>
      </c>
      <c r="G24" s="9">
        <f t="shared" si="0"/>
        <v>9.6914728682170548</v>
      </c>
      <c r="H24" s="10">
        <v>69.8</v>
      </c>
      <c r="I24" s="2">
        <f t="shared" si="1"/>
        <v>22</v>
      </c>
    </row>
    <row r="25" spans="1:9">
      <c r="A25" s="13" t="s">
        <v>7</v>
      </c>
      <c r="B25" s="1" t="s">
        <v>38</v>
      </c>
      <c r="C25" s="1">
        <v>260</v>
      </c>
      <c r="D25" s="2">
        <v>42.5</v>
      </c>
      <c r="E25" s="8">
        <v>496</v>
      </c>
      <c r="F25" s="2">
        <v>29.6</v>
      </c>
      <c r="G25" s="9">
        <f t="shared" si="0"/>
        <v>9.6673311184939088</v>
      </c>
      <c r="H25" s="10">
        <v>70.599999999999994</v>
      </c>
      <c r="I25" s="2">
        <f t="shared" si="1"/>
        <v>23</v>
      </c>
    </row>
    <row r="26" spans="1:9">
      <c r="A26" s="13" t="s">
        <v>39</v>
      </c>
      <c r="B26" s="1" t="s">
        <v>40</v>
      </c>
      <c r="C26" s="1">
        <v>291</v>
      </c>
      <c r="D26" s="1">
        <v>46.5</v>
      </c>
      <c r="E26" s="8">
        <v>514</v>
      </c>
      <c r="F26" s="2">
        <v>32.1</v>
      </c>
      <c r="G26" s="9">
        <f t="shared" si="0"/>
        <v>9.6624031007751938</v>
      </c>
      <c r="H26" s="10">
        <v>72</v>
      </c>
      <c r="I26" s="2">
        <f t="shared" si="1"/>
        <v>24</v>
      </c>
    </row>
    <row r="27" spans="1:9">
      <c r="A27" s="13" t="s">
        <v>17</v>
      </c>
      <c r="B27" s="1" t="s">
        <v>41</v>
      </c>
      <c r="C27" s="1">
        <v>280</v>
      </c>
      <c r="D27" s="2">
        <v>42.5</v>
      </c>
      <c r="E27" s="8">
        <v>490</v>
      </c>
      <c r="F27" s="2">
        <v>29</v>
      </c>
      <c r="G27" s="9">
        <f t="shared" si="0"/>
        <v>9.6317829457364326</v>
      </c>
      <c r="H27" s="10">
        <v>71.099999999999994</v>
      </c>
      <c r="I27" s="2">
        <f t="shared" si="1"/>
        <v>25</v>
      </c>
    </row>
    <row r="28" spans="1:9">
      <c r="A28" s="13" t="s">
        <v>42</v>
      </c>
      <c r="B28" s="1" t="s">
        <v>43</v>
      </c>
      <c r="C28" s="1">
        <v>200</v>
      </c>
      <c r="D28" s="1">
        <v>41.6</v>
      </c>
      <c r="E28" s="8">
        <v>480</v>
      </c>
      <c r="F28" s="2">
        <v>27.6</v>
      </c>
      <c r="G28" s="9">
        <f t="shared" si="0"/>
        <v>9.6212624584717616</v>
      </c>
      <c r="H28" s="10">
        <v>71.7</v>
      </c>
      <c r="I28" s="2">
        <f t="shared" si="1"/>
        <v>26</v>
      </c>
    </row>
    <row r="29" spans="1:9">
      <c r="A29" s="13" t="s">
        <v>15</v>
      </c>
      <c r="B29" s="1" t="s">
        <v>44</v>
      </c>
      <c r="C29" s="2">
        <v>240</v>
      </c>
      <c r="D29" s="6">
        <v>42.3</v>
      </c>
      <c r="E29" s="8">
        <v>497</v>
      </c>
      <c r="F29" s="2">
        <v>30.5</v>
      </c>
      <c r="G29" s="9">
        <f t="shared" si="0"/>
        <v>9.5629844961240309</v>
      </c>
      <c r="H29" s="10">
        <v>70.900000000000006</v>
      </c>
      <c r="I29" s="2">
        <f t="shared" si="1"/>
        <v>27</v>
      </c>
    </row>
    <row r="30" spans="1:9">
      <c r="A30" s="13" t="s">
        <v>30</v>
      </c>
      <c r="B30" s="1" t="s">
        <v>45</v>
      </c>
      <c r="C30" s="1">
        <v>320</v>
      </c>
      <c r="D30" s="1">
        <v>46.6</v>
      </c>
      <c r="E30" s="8">
        <v>502</v>
      </c>
      <c r="F30" s="2">
        <v>31.4</v>
      </c>
      <c r="G30" s="9">
        <f t="shared" si="0"/>
        <v>9.5341085271317834</v>
      </c>
      <c r="H30" s="10">
        <v>71.3</v>
      </c>
      <c r="I30" s="2">
        <f t="shared" si="1"/>
        <v>28</v>
      </c>
    </row>
    <row r="31" spans="1:9">
      <c r="A31" s="13" t="s">
        <v>11</v>
      </c>
      <c r="B31" s="1" t="s">
        <v>46</v>
      </c>
      <c r="C31" s="1">
        <v>260</v>
      </c>
      <c r="D31" s="1">
        <v>41</v>
      </c>
      <c r="E31" s="8">
        <v>520</v>
      </c>
      <c r="F31" s="2">
        <v>34</v>
      </c>
      <c r="G31" s="9">
        <f t="shared" si="0"/>
        <v>9.5016611295681059</v>
      </c>
      <c r="H31" s="10">
        <v>70.2</v>
      </c>
      <c r="I31" s="2">
        <f t="shared" si="1"/>
        <v>29</v>
      </c>
    </row>
    <row r="32" spans="1:9">
      <c r="A32" s="13" t="s">
        <v>7</v>
      </c>
      <c r="B32" s="1" t="s">
        <v>47</v>
      </c>
      <c r="C32" s="1">
        <v>210</v>
      </c>
      <c r="D32" s="2">
        <v>43.6</v>
      </c>
      <c r="E32" s="8">
        <v>487</v>
      </c>
      <c r="F32" s="2">
        <v>29.6</v>
      </c>
      <c r="G32" s="9">
        <f t="shared" si="0"/>
        <v>9.4919158361018816</v>
      </c>
      <c r="H32" s="10">
        <v>70.8</v>
      </c>
      <c r="I32" s="2">
        <f t="shared" si="1"/>
        <v>30</v>
      </c>
    </row>
    <row r="33" spans="1:9" ht="37.5">
      <c r="A33" s="13" t="s">
        <v>48</v>
      </c>
      <c r="B33" s="1" t="s">
        <v>49</v>
      </c>
      <c r="C33" s="1">
        <v>250</v>
      </c>
      <c r="D33" s="1">
        <v>41.2</v>
      </c>
      <c r="E33" s="8">
        <v>505</v>
      </c>
      <c r="F33" s="2">
        <v>32.6</v>
      </c>
      <c r="G33" s="9">
        <f t="shared" si="0"/>
        <v>9.4233111849390934</v>
      </c>
      <c r="H33" s="10">
        <v>71.3</v>
      </c>
      <c r="I33" s="2">
        <f t="shared" si="1"/>
        <v>31</v>
      </c>
    </row>
    <row r="34" spans="1:9">
      <c r="A34" s="13" t="s">
        <v>25</v>
      </c>
      <c r="B34" s="1" t="s">
        <v>50</v>
      </c>
      <c r="C34" s="1">
        <v>270</v>
      </c>
      <c r="D34" s="2">
        <v>50.7</v>
      </c>
      <c r="E34" s="8">
        <v>502</v>
      </c>
      <c r="F34" s="2">
        <v>32.700000000000003</v>
      </c>
      <c r="G34" s="9">
        <f t="shared" si="0"/>
        <v>9.3534330011074189</v>
      </c>
      <c r="H34" s="10">
        <v>71.099999999999994</v>
      </c>
      <c r="I34" s="2">
        <f t="shared" si="1"/>
        <v>32</v>
      </c>
    </row>
    <row r="35" spans="1:9">
      <c r="A35" s="13" t="s">
        <v>42</v>
      </c>
      <c r="B35" s="1" t="s">
        <v>51</v>
      </c>
      <c r="C35" s="1">
        <v>180</v>
      </c>
      <c r="D35" s="1">
        <v>36.6</v>
      </c>
      <c r="E35" s="8">
        <v>460</v>
      </c>
      <c r="F35" s="2">
        <v>27.1</v>
      </c>
      <c r="G35" s="9">
        <f t="shared" si="0"/>
        <v>9.2840531561461788</v>
      </c>
      <c r="H35" s="10">
        <v>71.400000000000006</v>
      </c>
      <c r="I35" s="2">
        <f t="shared" si="1"/>
        <v>33</v>
      </c>
    </row>
    <row r="36" spans="1:9">
      <c r="A36" s="13" t="s">
        <v>30</v>
      </c>
      <c r="B36" s="1" t="s">
        <v>52</v>
      </c>
      <c r="C36" s="1">
        <v>240</v>
      </c>
      <c r="D36" s="1">
        <v>39.6</v>
      </c>
      <c r="E36" s="8">
        <v>477</v>
      </c>
      <c r="F36" s="2">
        <v>30.2</v>
      </c>
      <c r="G36" s="9">
        <f t="shared" si="0"/>
        <v>9.2177740863787374</v>
      </c>
      <c r="H36" s="10">
        <v>72.099999999999994</v>
      </c>
      <c r="I36" s="2">
        <f t="shared" si="1"/>
        <v>34</v>
      </c>
    </row>
    <row r="37" spans="1:9">
      <c r="A37" s="13" t="s">
        <v>27</v>
      </c>
      <c r="B37" s="1" t="s">
        <v>53</v>
      </c>
      <c r="C37" s="1">
        <v>250</v>
      </c>
      <c r="D37" s="2">
        <v>44.6</v>
      </c>
      <c r="E37" s="8">
        <v>490</v>
      </c>
      <c r="F37" s="2">
        <v>32.200000000000003</v>
      </c>
      <c r="G37" s="9">
        <f t="shared" si="0"/>
        <v>9.1976744186046506</v>
      </c>
      <c r="H37" s="10">
        <v>70.2</v>
      </c>
      <c r="I37" s="2">
        <f t="shared" si="1"/>
        <v>35</v>
      </c>
    </row>
    <row r="38" spans="1:9">
      <c r="A38" s="13" t="s">
        <v>22</v>
      </c>
      <c r="B38" s="1" t="s">
        <v>54</v>
      </c>
      <c r="C38" s="1">
        <v>200</v>
      </c>
      <c r="D38" s="2">
        <v>34.700000000000003</v>
      </c>
      <c r="E38" s="8">
        <v>437</v>
      </c>
      <c r="F38" s="2">
        <v>24.1</v>
      </c>
      <c r="G38" s="9">
        <f t="shared" si="0"/>
        <v>9.1828073089701014</v>
      </c>
      <c r="H38" s="10">
        <v>71.8</v>
      </c>
      <c r="I38" s="2">
        <f t="shared" si="1"/>
        <v>36</v>
      </c>
    </row>
    <row r="39" spans="1:9">
      <c r="A39" s="13" t="s">
        <v>17</v>
      </c>
      <c r="B39" s="1" t="s">
        <v>55</v>
      </c>
      <c r="C39" s="1">
        <v>250</v>
      </c>
      <c r="D39" s="2">
        <v>39</v>
      </c>
      <c r="E39" s="8">
        <v>467</v>
      </c>
      <c r="F39" s="2">
        <v>29.9</v>
      </c>
      <c r="G39" s="9">
        <f t="shared" si="0"/>
        <v>9.0633167220376532</v>
      </c>
      <c r="H39" s="10">
        <v>71</v>
      </c>
      <c r="I39" s="2">
        <f t="shared" si="1"/>
        <v>37</v>
      </c>
    </row>
    <row r="40" spans="1:9">
      <c r="A40" s="13" t="s">
        <v>30</v>
      </c>
      <c r="B40" s="1" t="s">
        <v>56</v>
      </c>
      <c r="C40" s="1">
        <v>250</v>
      </c>
      <c r="D40" s="1">
        <v>40.700000000000003</v>
      </c>
      <c r="E40" s="8">
        <v>468</v>
      </c>
      <c r="F40" s="2">
        <v>30.3</v>
      </c>
      <c r="G40" s="9">
        <f t="shared" si="0"/>
        <v>9.0308970099667771</v>
      </c>
      <c r="H40" s="10">
        <v>71.599999999999994</v>
      </c>
      <c r="I40" s="2">
        <f t="shared" si="1"/>
        <v>38</v>
      </c>
    </row>
    <row r="41" spans="1:9">
      <c r="A41" s="13" t="s">
        <v>25</v>
      </c>
      <c r="B41" s="1" t="s">
        <v>57</v>
      </c>
      <c r="C41" s="1">
        <v>230</v>
      </c>
      <c r="D41" s="2">
        <v>38.799999999999997</v>
      </c>
      <c r="E41" s="8">
        <v>473</v>
      </c>
      <c r="F41" s="2">
        <v>31.4</v>
      </c>
      <c r="G41" s="9">
        <f t="shared" si="0"/>
        <v>8.9833333333333325</v>
      </c>
      <c r="H41" s="10">
        <v>70.599999999999994</v>
      </c>
      <c r="I41" s="2">
        <f t="shared" si="1"/>
        <v>39</v>
      </c>
    </row>
    <row r="42" spans="1:9">
      <c r="A42" s="13" t="s">
        <v>27</v>
      </c>
      <c r="B42" s="1" t="s">
        <v>58</v>
      </c>
      <c r="C42" s="1">
        <v>230</v>
      </c>
      <c r="D42" s="2">
        <v>43.2</v>
      </c>
      <c r="E42" s="8">
        <v>458</v>
      </c>
      <c r="F42" s="2">
        <v>29.2</v>
      </c>
      <c r="G42" s="9">
        <f t="shared" si="0"/>
        <v>8.9774086378737561</v>
      </c>
      <c r="H42" s="10">
        <v>70.400000000000006</v>
      </c>
      <c r="I42" s="2">
        <f t="shared" si="1"/>
        <v>40</v>
      </c>
    </row>
    <row r="43" spans="1:9">
      <c r="A43" s="13" t="s">
        <v>30</v>
      </c>
      <c r="B43" s="1" t="s">
        <v>59</v>
      </c>
      <c r="C43" s="1">
        <v>260</v>
      </c>
      <c r="D43" s="1">
        <v>44</v>
      </c>
      <c r="E43" s="8">
        <v>468</v>
      </c>
      <c r="F43" s="2">
        <v>31.1</v>
      </c>
      <c r="G43" s="9">
        <f t="shared" si="0"/>
        <v>8.9272425249169434</v>
      </c>
      <c r="H43" s="10">
        <v>71</v>
      </c>
      <c r="I43" s="2">
        <f t="shared" si="1"/>
        <v>41</v>
      </c>
    </row>
    <row r="44" spans="1:9">
      <c r="A44" s="13" t="s">
        <v>11</v>
      </c>
      <c r="B44" s="1" t="s">
        <v>60</v>
      </c>
      <c r="C44" s="1">
        <v>260</v>
      </c>
      <c r="D44" s="1">
        <v>41.1</v>
      </c>
      <c r="E44" s="8">
        <v>464</v>
      </c>
      <c r="F44" s="2">
        <v>30.6</v>
      </c>
      <c r="G44" s="9">
        <f t="shared" si="0"/>
        <v>8.9151716500553704</v>
      </c>
      <c r="H44" s="10">
        <v>70.599999999999994</v>
      </c>
      <c r="I44" s="2">
        <f t="shared" si="1"/>
        <v>42</v>
      </c>
    </row>
    <row r="45" spans="1:9">
      <c r="A45" s="13" t="s">
        <v>27</v>
      </c>
      <c r="B45" s="1" t="s">
        <v>61</v>
      </c>
      <c r="C45" s="1">
        <v>210</v>
      </c>
      <c r="D45" s="2">
        <v>40.200000000000003</v>
      </c>
      <c r="E45" s="8">
        <v>446</v>
      </c>
      <c r="F45" s="2">
        <v>28.2</v>
      </c>
      <c r="G45" s="9">
        <f t="shared" si="0"/>
        <v>8.8656699889258039</v>
      </c>
      <c r="H45" s="10">
        <v>70.900000000000006</v>
      </c>
      <c r="I45" s="2">
        <f t="shared" si="1"/>
        <v>43</v>
      </c>
    </row>
    <row r="46" spans="1:9" ht="37.5">
      <c r="A46" s="13" t="s">
        <v>48</v>
      </c>
      <c r="B46" s="1" t="s">
        <v>62</v>
      </c>
      <c r="C46" s="1">
        <v>250</v>
      </c>
      <c r="D46" s="1">
        <v>41.4</v>
      </c>
      <c r="E46" s="8">
        <v>480</v>
      </c>
      <c r="F46" s="2">
        <v>33.700000000000003</v>
      </c>
      <c r="G46" s="9">
        <f t="shared" si="0"/>
        <v>8.8106312292358808</v>
      </c>
      <c r="H46" s="10">
        <v>70.3</v>
      </c>
      <c r="I46" s="2">
        <f t="shared" si="1"/>
        <v>44</v>
      </c>
    </row>
    <row r="47" spans="1:9">
      <c r="A47" s="13" t="s">
        <v>25</v>
      </c>
      <c r="B47" s="1" t="s">
        <v>63</v>
      </c>
      <c r="C47" s="1">
        <v>260</v>
      </c>
      <c r="D47" s="2">
        <v>48.6</v>
      </c>
      <c r="E47" s="8">
        <v>475</v>
      </c>
      <c r="F47" s="2">
        <v>33.799999999999997</v>
      </c>
      <c r="G47" s="9">
        <f t="shared" si="0"/>
        <v>8.7057032115171662</v>
      </c>
      <c r="H47" s="10">
        <v>70.599999999999994</v>
      </c>
      <c r="I47" s="2">
        <f t="shared" si="1"/>
        <v>45</v>
      </c>
    </row>
    <row r="48" spans="1:9">
      <c r="A48" s="13" t="s">
        <v>42</v>
      </c>
      <c r="B48" s="1" t="s">
        <v>64</v>
      </c>
      <c r="C48" s="1">
        <v>240</v>
      </c>
      <c r="D48" s="1">
        <v>43</v>
      </c>
      <c r="E48" s="8">
        <v>448</v>
      </c>
      <c r="F48" s="2">
        <v>30.1</v>
      </c>
      <c r="G48" s="9">
        <f t="shared" si="0"/>
        <v>8.6697674418604649</v>
      </c>
      <c r="H48" s="10">
        <v>71.599999999999994</v>
      </c>
      <c r="I48" s="2">
        <f t="shared" si="1"/>
        <v>46</v>
      </c>
    </row>
    <row r="49" spans="1:9">
      <c r="A49" s="13" t="s">
        <v>42</v>
      </c>
      <c r="B49" s="1" t="s">
        <v>65</v>
      </c>
      <c r="C49" s="1">
        <v>200</v>
      </c>
      <c r="D49" s="1">
        <v>38</v>
      </c>
      <c r="E49" s="8">
        <v>440</v>
      </c>
      <c r="F49" s="2">
        <v>29.2</v>
      </c>
      <c r="G49" s="9">
        <f t="shared" si="0"/>
        <v>8.6245847176079735</v>
      </c>
      <c r="H49" s="10">
        <v>70.599999999999994</v>
      </c>
      <c r="I49" s="2">
        <f t="shared" si="1"/>
        <v>47</v>
      </c>
    </row>
    <row r="50" spans="1:9">
      <c r="A50" s="13" t="s">
        <v>42</v>
      </c>
      <c r="B50" s="1" t="s">
        <v>66</v>
      </c>
      <c r="C50" s="1">
        <v>210</v>
      </c>
      <c r="D50" s="1">
        <v>40.299999999999997</v>
      </c>
      <c r="E50" s="8">
        <v>439</v>
      </c>
      <c r="F50" s="2">
        <v>29.6</v>
      </c>
      <c r="G50" s="9">
        <f t="shared" si="0"/>
        <v>8.5563676633444068</v>
      </c>
      <c r="H50" s="10">
        <v>70.7</v>
      </c>
      <c r="I50" s="2">
        <f t="shared" si="1"/>
        <v>48</v>
      </c>
    </row>
    <row r="51" spans="1:9">
      <c r="A51" s="13" t="s">
        <v>9</v>
      </c>
      <c r="B51" s="1" t="s">
        <v>67</v>
      </c>
      <c r="C51" s="1">
        <v>250</v>
      </c>
      <c r="D51" s="1">
        <v>44.6</v>
      </c>
      <c r="E51" s="8">
        <v>463</v>
      </c>
      <c r="F51" s="2">
        <v>33.5</v>
      </c>
      <c r="G51" s="9">
        <f t="shared" si="0"/>
        <v>8.524224806201552</v>
      </c>
      <c r="H51" s="10">
        <v>71.400000000000006</v>
      </c>
      <c r="I51" s="2">
        <f t="shared" si="1"/>
        <v>49</v>
      </c>
    </row>
    <row r="52" spans="1:9">
      <c r="A52" s="13" t="s">
        <v>27</v>
      </c>
      <c r="B52" s="1" t="s">
        <v>68</v>
      </c>
      <c r="C52" s="1">
        <v>250</v>
      </c>
      <c r="D52" s="2">
        <v>40.700000000000003</v>
      </c>
      <c r="E52" s="8">
        <v>439</v>
      </c>
      <c r="F52" s="2">
        <v>30.9</v>
      </c>
      <c r="G52" s="9">
        <f t="shared" si="0"/>
        <v>8.3983665559246958</v>
      </c>
      <c r="H52" s="10">
        <v>70.599999999999994</v>
      </c>
      <c r="I52" s="2">
        <f t="shared" si="1"/>
        <v>50</v>
      </c>
    </row>
    <row r="53" spans="1:9">
      <c r="A53" s="13" t="s">
        <v>9</v>
      </c>
      <c r="B53" s="1" t="s">
        <v>69</v>
      </c>
      <c r="C53" s="1">
        <v>191</v>
      </c>
      <c r="D53" s="1">
        <v>42.5</v>
      </c>
      <c r="E53" s="8">
        <v>440</v>
      </c>
      <c r="F53" s="2">
        <v>31.7</v>
      </c>
      <c r="G53" s="9">
        <f t="shared" si="0"/>
        <v>8.3200442967884829</v>
      </c>
      <c r="H53" s="10">
        <v>70.8</v>
      </c>
      <c r="I53" s="2">
        <f t="shared" si="1"/>
        <v>51</v>
      </c>
    </row>
    <row r="54" spans="1:9">
      <c r="A54" s="13" t="s">
        <v>30</v>
      </c>
      <c r="B54" s="1" t="s">
        <v>70</v>
      </c>
      <c r="C54" s="1">
        <v>270</v>
      </c>
      <c r="D54" s="1">
        <v>42.1</v>
      </c>
      <c r="E54" s="8">
        <v>437</v>
      </c>
      <c r="F54" s="2">
        <v>31.3</v>
      </c>
      <c r="G54" s="9">
        <f t="shared" si="0"/>
        <v>8.3117109634551518</v>
      </c>
      <c r="H54" s="10">
        <v>72</v>
      </c>
      <c r="I54" s="2">
        <f t="shared" si="1"/>
        <v>52</v>
      </c>
    </row>
    <row r="55" spans="1:9">
      <c r="A55" s="13" t="s">
        <v>25</v>
      </c>
      <c r="B55" s="1" t="s">
        <v>71</v>
      </c>
      <c r="C55" s="1">
        <v>200</v>
      </c>
      <c r="D55" s="2">
        <v>40.1</v>
      </c>
      <c r="E55" s="8">
        <v>428</v>
      </c>
      <c r="F55" s="2">
        <v>31.4</v>
      </c>
      <c r="G55" s="9">
        <f t="shared" si="0"/>
        <v>8.1286821705426373</v>
      </c>
      <c r="H55" s="10">
        <v>71.2</v>
      </c>
      <c r="I55" s="2">
        <f t="shared" si="1"/>
        <v>53</v>
      </c>
    </row>
    <row r="56" spans="1:9">
      <c r="A56" s="13" t="s">
        <v>42</v>
      </c>
      <c r="B56" s="1" t="s">
        <v>72</v>
      </c>
      <c r="C56" s="1">
        <v>300</v>
      </c>
      <c r="D56" s="1">
        <v>44.5</v>
      </c>
      <c r="E56" s="8">
        <v>430</v>
      </c>
      <c r="F56" s="2">
        <v>32.700000000000003</v>
      </c>
      <c r="G56" s="9">
        <f t="shared" si="0"/>
        <v>8.0119047619047628</v>
      </c>
      <c r="H56" s="10">
        <v>71.8</v>
      </c>
      <c r="I56" s="2">
        <f t="shared" si="1"/>
        <v>54</v>
      </c>
    </row>
    <row r="57" spans="1:9">
      <c r="A57" s="13" t="s">
        <v>17</v>
      </c>
      <c r="B57" s="1" t="s">
        <v>73</v>
      </c>
      <c r="C57" s="1">
        <v>230</v>
      </c>
      <c r="D57" s="2">
        <v>39</v>
      </c>
      <c r="E57" s="8">
        <v>408</v>
      </c>
      <c r="F57" s="2">
        <v>29.5</v>
      </c>
      <c r="G57" s="9">
        <f t="shared" si="0"/>
        <v>7.9634551495016623</v>
      </c>
      <c r="H57" s="10">
        <v>70.8</v>
      </c>
      <c r="I57" s="2">
        <f t="shared" si="1"/>
        <v>55</v>
      </c>
    </row>
    <row r="58" spans="1:9">
      <c r="A58" s="13" t="s">
        <v>74</v>
      </c>
      <c r="B58" s="1" t="s">
        <v>75</v>
      </c>
      <c r="C58" s="1">
        <v>270</v>
      </c>
      <c r="D58" s="2">
        <v>46.6</v>
      </c>
      <c r="E58" s="8">
        <v>399</v>
      </c>
      <c r="F58" s="2">
        <v>29.7</v>
      </c>
      <c r="G58" s="9">
        <f t="shared" si="0"/>
        <v>7.7656976744186048</v>
      </c>
      <c r="H58" s="10">
        <v>70.400000000000006</v>
      </c>
      <c r="I58" s="2">
        <f t="shared" si="1"/>
        <v>56</v>
      </c>
    </row>
    <row r="59" spans="1:9">
      <c r="A59" s="13" t="s">
        <v>30</v>
      </c>
      <c r="B59" s="1" t="s">
        <v>76</v>
      </c>
      <c r="C59" s="1">
        <v>210</v>
      </c>
      <c r="D59" s="1">
        <v>37.9</v>
      </c>
      <c r="E59" s="8">
        <v>369</v>
      </c>
      <c r="F59" s="2">
        <v>25.5</v>
      </c>
      <c r="G59" s="9">
        <f t="shared" si="0"/>
        <v>7.6108803986710969</v>
      </c>
      <c r="H59" s="10">
        <v>71.599999999999994</v>
      </c>
      <c r="I59" s="2">
        <f t="shared" si="1"/>
        <v>57</v>
      </c>
    </row>
    <row r="60" spans="1:9" ht="37.5">
      <c r="A60" s="13" t="s">
        <v>48</v>
      </c>
      <c r="B60" s="1" t="s">
        <v>77</v>
      </c>
      <c r="C60" s="1">
        <v>280</v>
      </c>
      <c r="D60" s="1">
        <v>38.5</v>
      </c>
      <c r="E60" s="8">
        <v>374</v>
      </c>
      <c r="F60" s="2">
        <v>29.4</v>
      </c>
      <c r="G60" s="9">
        <f t="shared" si="0"/>
        <v>7.3101882613510538</v>
      </c>
      <c r="H60" s="10">
        <v>72.2</v>
      </c>
      <c r="I60" s="2">
        <f t="shared" si="1"/>
        <v>58</v>
      </c>
    </row>
    <row r="61" spans="1:9">
      <c r="A61" s="13" t="s">
        <v>74</v>
      </c>
      <c r="B61" s="1" t="s">
        <v>78</v>
      </c>
      <c r="C61" s="1">
        <v>200</v>
      </c>
      <c r="D61" s="1">
        <v>40.5</v>
      </c>
      <c r="E61" s="8">
        <v>371</v>
      </c>
      <c r="F61" s="2">
        <v>30.3</v>
      </c>
      <c r="G61" s="9">
        <f t="shared" si="0"/>
        <v>7.1591085271317834</v>
      </c>
      <c r="H61" s="10">
        <v>71.599999999999994</v>
      </c>
      <c r="I61" s="2">
        <f t="shared" si="1"/>
        <v>59</v>
      </c>
    </row>
    <row r="62" spans="1:9">
      <c r="A62" s="13" t="s">
        <v>74</v>
      </c>
      <c r="B62" s="1" t="s">
        <v>79</v>
      </c>
      <c r="C62" s="1">
        <v>190</v>
      </c>
      <c r="D62" s="1">
        <v>42.7</v>
      </c>
      <c r="E62" s="8">
        <v>374</v>
      </c>
      <c r="F62" s="2">
        <v>31.9</v>
      </c>
      <c r="G62" s="9">
        <f t="shared" si="0"/>
        <v>7.0513289036544871</v>
      </c>
      <c r="H62" s="10">
        <v>71.400000000000006</v>
      </c>
      <c r="I62" s="2">
        <f t="shared" si="1"/>
        <v>60</v>
      </c>
    </row>
    <row r="63" spans="1:9">
      <c r="A63" s="13" t="s">
        <v>74</v>
      </c>
      <c r="B63" s="1" t="s">
        <v>80</v>
      </c>
      <c r="C63" s="1">
        <v>240</v>
      </c>
      <c r="D63" s="2">
        <v>40</v>
      </c>
      <c r="E63" s="8">
        <v>351</v>
      </c>
      <c r="F63" s="2">
        <v>28.3</v>
      </c>
      <c r="G63" s="9">
        <f t="shared" si="0"/>
        <v>6.9675249169435221</v>
      </c>
      <c r="H63" s="10">
        <v>71.8</v>
      </c>
      <c r="I63" s="2">
        <f t="shared" si="1"/>
        <v>61</v>
      </c>
    </row>
    <row r="64" spans="1:9">
      <c r="A64" s="13" t="s">
        <v>30</v>
      </c>
      <c r="B64" s="1" t="s">
        <v>81</v>
      </c>
      <c r="C64" s="1">
        <v>210</v>
      </c>
      <c r="D64" s="1">
        <v>36.799999999999997</v>
      </c>
      <c r="E64" s="8">
        <v>346</v>
      </c>
      <c r="F64" s="2">
        <v>28.6</v>
      </c>
      <c r="G64" s="9">
        <f t="shared" si="0"/>
        <v>6.8395348837209307</v>
      </c>
      <c r="H64" s="10">
        <v>72.400000000000006</v>
      </c>
      <c r="I64" s="2">
        <f t="shared" si="1"/>
        <v>62</v>
      </c>
    </row>
    <row r="65" spans="1:9">
      <c r="A65" s="13" t="s">
        <v>39</v>
      </c>
      <c r="B65" s="1" t="s">
        <v>82</v>
      </c>
      <c r="C65" s="1">
        <v>194</v>
      </c>
      <c r="D65" s="1">
        <v>38.700000000000003</v>
      </c>
      <c r="E65" s="8">
        <v>326</v>
      </c>
      <c r="F65" s="2">
        <v>29.9</v>
      </c>
      <c r="G65" s="9">
        <f t="shared" si="0"/>
        <v>6.3268549280177195</v>
      </c>
      <c r="H65" s="10">
        <v>71.599999999999994</v>
      </c>
      <c r="I65" s="2">
        <f t="shared" si="1"/>
        <v>63</v>
      </c>
    </row>
    <row r="66" spans="1:9">
      <c r="A66" s="13" t="s">
        <v>42</v>
      </c>
      <c r="B66" s="1" t="s">
        <v>83</v>
      </c>
      <c r="C66" s="1">
        <v>180</v>
      </c>
      <c r="D66" s="1">
        <v>38.700000000000003</v>
      </c>
      <c r="E66" s="8">
        <v>312</v>
      </c>
      <c r="F66" s="2">
        <v>30.6</v>
      </c>
      <c r="G66" s="9">
        <f t="shared" si="0"/>
        <v>5.9946843853820599</v>
      </c>
      <c r="H66" s="10">
        <v>70.8</v>
      </c>
      <c r="I66" s="2">
        <f t="shared" si="1"/>
        <v>64</v>
      </c>
    </row>
    <row r="67" spans="1:9">
      <c r="A67" s="13" t="s">
        <v>84</v>
      </c>
      <c r="B67" s="1" t="s">
        <v>85</v>
      </c>
      <c r="C67" s="1">
        <v>190</v>
      </c>
      <c r="D67" s="2">
        <v>41.9</v>
      </c>
      <c r="E67" s="8">
        <v>284</v>
      </c>
      <c r="F67" s="2">
        <v>29.9</v>
      </c>
      <c r="G67" s="9">
        <f t="shared" ref="G67:G70" si="2">E67*10000/4/0.7/150/1000-E67*10000/4/0.7/150/1000*(F67-14)/(100-14)</f>
        <v>5.5117386489479525</v>
      </c>
      <c r="H67" s="10">
        <v>70.400000000000006</v>
      </c>
      <c r="I67" s="2">
        <f t="shared" ref="I67:I102" si="3">RANK(G67,$G$3:$G$70,0)</f>
        <v>65</v>
      </c>
    </row>
    <row r="68" spans="1:9">
      <c r="A68" s="13" t="s">
        <v>84</v>
      </c>
      <c r="B68" s="1" t="s">
        <v>86</v>
      </c>
      <c r="C68" s="1">
        <v>170</v>
      </c>
      <c r="D68" s="2">
        <v>39.5</v>
      </c>
      <c r="E68" s="8">
        <v>273</v>
      </c>
      <c r="F68" s="2">
        <v>28.9</v>
      </c>
      <c r="G68" s="9">
        <f t="shared" si="2"/>
        <v>5.3738372093023266</v>
      </c>
      <c r="H68" s="10">
        <v>71.400000000000006</v>
      </c>
      <c r="I68" s="2">
        <f t="shared" si="3"/>
        <v>66</v>
      </c>
    </row>
    <row r="69" spans="1:9">
      <c r="A69" s="13" t="s">
        <v>84</v>
      </c>
      <c r="B69" s="1" t="s">
        <v>87</v>
      </c>
      <c r="C69" s="1">
        <v>170</v>
      </c>
      <c r="D69" s="2">
        <v>41</v>
      </c>
      <c r="E69" s="8">
        <v>276</v>
      </c>
      <c r="F69" s="2">
        <v>31.7</v>
      </c>
      <c r="G69" s="9">
        <f t="shared" si="2"/>
        <v>5.2189368770764117</v>
      </c>
      <c r="H69" s="10">
        <v>71.3</v>
      </c>
      <c r="I69" s="2">
        <f t="shared" si="3"/>
        <v>67</v>
      </c>
    </row>
    <row r="70" spans="1:9">
      <c r="A70" s="13" t="s">
        <v>22</v>
      </c>
      <c r="B70" s="1" t="s">
        <v>88</v>
      </c>
      <c r="C70" s="1">
        <v>160</v>
      </c>
      <c r="D70" s="2">
        <v>38</v>
      </c>
      <c r="E70" s="8">
        <v>254</v>
      </c>
      <c r="F70" s="2">
        <v>27.2</v>
      </c>
      <c r="G70" s="9">
        <f t="shared" si="2"/>
        <v>5.11937984496124</v>
      </c>
      <c r="H70" s="10">
        <v>71.2</v>
      </c>
      <c r="I70" s="2">
        <f t="shared" si="3"/>
        <v>68</v>
      </c>
    </row>
  </sheetData>
  <pageMargins left="0.70866141732283472" right="0.70866141732283472" top="0.74803149606299213" bottom="0.74803149606299213" header="0.31496062992125984" footer="0.31496062992125984"/>
  <pageSetup paperSize="9" scale="72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Кукуруза</vt:lpstr>
      <vt:lpstr>Кукуруза!Заголовки_для_печати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Дарья</cp:lastModifiedBy>
  <dcterms:created xsi:type="dcterms:W3CDTF">2016-11-02T08:10:26Z</dcterms:created>
  <dcterms:modified xsi:type="dcterms:W3CDTF">2016-11-02T12:04:36Z</dcterms:modified>
</cp:coreProperties>
</file>